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ts-no\Documents\Privat\NSK\"/>
    </mc:Choice>
  </mc:AlternateContent>
  <bookViews>
    <workbookView xWindow="0" yWindow="0" windowWidth="20475" windowHeight="15360" tabRatio="632" activeTab="1"/>
  </bookViews>
  <sheets>
    <sheet name="Forklaring" sheetId="1" r:id="rId1"/>
    <sheet name="Treningsplan april-august HARD" sheetId="3" r:id="rId2"/>
    <sheet name="Hard uke - vinter_vår" sheetId="4" r:id="rId3"/>
    <sheet name="Lett uke - vinter_vår" sheetId="5" r:id="rId4"/>
    <sheet name="Høst" sheetId="7" r:id="rId5"/>
    <sheet name="Puls soner" sheetId="8" r:id="rId6"/>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17" i="3" l="1"/>
  <c r="A20" i="3"/>
  <c r="A21" i="3"/>
  <c r="A22" i="3"/>
  <c r="A23" i="3"/>
  <c r="A24" i="3"/>
  <c r="A26" i="3"/>
  <c r="A27" i="3"/>
  <c r="A28" i="3"/>
  <c r="A29" i="3"/>
  <c r="A30" i="3"/>
  <c r="A31" i="3"/>
  <c r="A32" i="3"/>
  <c r="A33" i="3"/>
  <c r="A34" i="3"/>
  <c r="A35" i="3"/>
  <c r="A36" i="3"/>
  <c r="A37" i="3"/>
  <c r="A38" i="3"/>
  <c r="A39" i="3"/>
  <c r="A40" i="3"/>
  <c r="A41" i="3"/>
  <c r="A42" i="3"/>
  <c r="A43" i="3"/>
  <c r="A44" i="3"/>
  <c r="A45" i="3"/>
  <c r="A25" i="3"/>
  <c r="A19" i="3"/>
  <c r="A5" i="3"/>
  <c r="A7" i="3"/>
  <c r="A10" i="3"/>
  <c r="A13" i="3"/>
  <c r="A6" i="3"/>
  <c r="A9" i="3"/>
  <c r="A12" i="3"/>
  <c r="A16" i="3"/>
  <c r="A8" i="3"/>
  <c r="A11" i="3"/>
  <c r="C10" i="5"/>
  <c r="F4" i="5"/>
  <c r="C10" i="4"/>
  <c r="F7" i="4"/>
  <c r="F4" i="4"/>
  <c r="A46" i="3"/>
  <c r="A47" i="3"/>
  <c r="A48" i="3"/>
  <c r="A49" i="3"/>
  <c r="A50" i="3"/>
  <c r="A51" i="3"/>
  <c r="A52" i="3"/>
</calcChain>
</file>

<file path=xl/sharedStrings.xml><?xml version="1.0" encoding="utf-8"?>
<sst xmlns="http://schemas.openxmlformats.org/spreadsheetml/2006/main" count="567" uniqueCount="221">
  <si>
    <t>Premissene for treningsplanen</t>
  </si>
  <si>
    <t>Det er laget ukeplaner for lett og hard uke gjennom høst og vinter. Fra april er det laget eget dagsprogram frem til Juli</t>
  </si>
  <si>
    <t>Planen kan f.eks kombineres med annen vinteridrett som langrenn.</t>
  </si>
  <si>
    <t>Tirsdager og torsdager</t>
  </si>
  <si>
    <t>Søndager</t>
  </si>
  <si>
    <t>Oppmøte</t>
  </si>
  <si>
    <t>Avslutning</t>
  </si>
  <si>
    <t>Periode</t>
  </si>
  <si>
    <t>Periodisering</t>
  </si>
  <si>
    <t>Målsetning</t>
  </si>
  <si>
    <t>Oppnår</t>
  </si>
  <si>
    <t>Oktober- desember</t>
  </si>
  <si>
    <t>Rolig mengdetrening i perioden oktober-desember kombinert med fokus på maksstyrke</t>
  </si>
  <si>
    <t>En rolig økt bør være over 1,5 timer og ikke over I2. Maksstyrke = 80% av maks x 6-10 x 6 repetisjoner</t>
  </si>
  <si>
    <t>Muskulatur som øker evnen til å forbrenne fett og øket evne til å ta opp oksygen ved at kapilærnettet utvides (griper dyrere inn i muskulaturen).
Maksstyrke gir økt muskeltverrsnitt og derved økt "slagvolum"</t>
  </si>
  <si>
    <t>Januar - mars</t>
  </si>
  <si>
    <t>Fokus på intervaller i sone 3, rolig trening og maksstyrke</t>
  </si>
  <si>
    <t>F.eks 2 x 25 min I3</t>
  </si>
  <si>
    <t>Øker hjertekapasiteten og O2 ved terskel, altså høyere terskelpuls.</t>
  </si>
  <si>
    <t>April - juli</t>
  </si>
  <si>
    <t>Intervaller med økende intensitet og kortere varighet</t>
  </si>
  <si>
    <t>I3, I4 og I5 intervaller</t>
  </si>
  <si>
    <t>Økt O2 ved terskel og derved høyere terskel. I5 er også en overskuddsindikator ved at manglende I5 oppnåelse er et tegn på at kroppen ikke responderer. I4 er klassiske Vo2 maks økter, mens I3 er lagt inn for å unngå for høy belastning i de lette ukene.</t>
  </si>
  <si>
    <t>Tips</t>
  </si>
  <si>
    <t>Symptom</t>
  </si>
  <si>
    <t>Løsning</t>
  </si>
  <si>
    <t>Forklaring</t>
  </si>
  <si>
    <t>Kroppen er tung</t>
  </si>
  <si>
    <t>Korte intervaller i høy intensitet</t>
  </si>
  <si>
    <t>Tung kropp er som regel tegn på manglende intensitet</t>
  </si>
  <si>
    <t>Manglende I5 - klarer ikke å oppnå I5 ved gjenntatte I5 drag</t>
  </si>
  <si>
    <t>Kjør restitusjonsøkter og reduser mengden</t>
  </si>
  <si>
    <t>manglende I5 er tegn på manglende overskudd - fysisk og psykisk belastning er likestilt</t>
  </si>
  <si>
    <t>Lett kropp og stort overskudd</t>
  </si>
  <si>
    <t>Økt mengde og intensitet i den harde uken</t>
  </si>
  <si>
    <t>Lett uke er en uke for å samle overskudd. Derfor er det viktig at denne holdes rolig og at økt intensitet og mengde legges på i harde uker.</t>
  </si>
  <si>
    <t>Kroppen føles syk</t>
  </si>
  <si>
    <t>Ingen trening</t>
  </si>
  <si>
    <t>En kropp som er syk eller føles syk, trenger hvile - unngå trening</t>
  </si>
  <si>
    <t>Etter sykdom</t>
  </si>
  <si>
    <t>Kort rolig økt</t>
  </si>
  <si>
    <t>En dag frisk før trening. Deretter 1 helt rolig økt på 30-45 min for å kontrollere at kroppen er restituert. Dersom alt er normalt etter denne økten kan treningen fortsette for fullt.</t>
  </si>
  <si>
    <t>Kommentar</t>
  </si>
  <si>
    <t>Dato</t>
  </si>
  <si>
    <t>Start</t>
  </si>
  <si>
    <t>Oppvarm.
I1</t>
  </si>
  <si>
    <t>antall drag  x ( lengde + pause )</t>
  </si>
  <si>
    <t>Intensitet</t>
  </si>
  <si>
    <t>Nedkjør.
I1</t>
  </si>
  <si>
    <t>Løype</t>
  </si>
  <si>
    <t>KM</t>
  </si>
  <si>
    <t>Timer</t>
  </si>
  <si>
    <t>2 x (25+3)</t>
  </si>
  <si>
    <t>I3</t>
  </si>
  <si>
    <t>8 x (5+2)</t>
  </si>
  <si>
    <t>I4</t>
  </si>
  <si>
    <t>(første draget går i I3) - motbakke</t>
  </si>
  <si>
    <t>I1</t>
  </si>
  <si>
    <t>Konkurranse</t>
  </si>
  <si>
    <t>6 x (3+2)</t>
  </si>
  <si>
    <t>I5</t>
  </si>
  <si>
    <t>Rolig tempo. Puls i I2 - pulsmål er 70% i snitt - kjedekjøring</t>
  </si>
  <si>
    <t>Hvile</t>
  </si>
  <si>
    <t>Hard uke vinter</t>
  </si>
  <si>
    <t>Treningstype</t>
  </si>
  <si>
    <t>Minutter</t>
  </si>
  <si>
    <t>Internsitet</t>
  </si>
  <si>
    <t>Mandag</t>
  </si>
  <si>
    <t>Lav intensitet + maksstyrke</t>
  </si>
  <si>
    <t>Kjør rolig spinning med puls mellom 55% og 72% - kjør deretter 6 X 10 repetisjoner med maksstyrke i benpress. Du bør ha minimum 2 min hvile mellom hver benpressrepetisjon - da kan du kjøre annen styrke ved siden av.</t>
  </si>
  <si>
    <t>Tirsdag</t>
  </si>
  <si>
    <t>Intervalltrening</t>
  </si>
  <si>
    <t>30 min oppvarming - deretter 6 X 5 min I4 med 2 min pause (første draget går i I3) - 15 min nedgåeing</t>
  </si>
  <si>
    <t>Onsdag</t>
  </si>
  <si>
    <t>Torsdag</t>
  </si>
  <si>
    <t>30 min oppvarming - deretter 8 X 3 min I5 med 2 min pause (første draget går i I4) - 15 min nedgåing</t>
  </si>
  <si>
    <t>Fredag</t>
  </si>
  <si>
    <t>Lørdag</t>
  </si>
  <si>
    <t>Søndag</t>
  </si>
  <si>
    <t>Rolig langtur</t>
  </si>
  <si>
    <t>Rolig tempo på beina (kort ned turen noe) eller ski. Pass på å holde tempoet nede i motene.</t>
  </si>
  <si>
    <t>Total</t>
  </si>
  <si>
    <t>Generelt</t>
  </si>
  <si>
    <t>Torsdagen kan også brukes til å kjøre distanse - da blir lengden noe øket på denne økten.
I tillegg vedlikeholder vi kapilærnett, fettbrenning og styrke med rolige økter og maksstyrke.
Ved konkurranse kjøres rolig restitusjonsøkt i de 2 påfølgende dagene.
Vent 2 timer med uttøying etter alle økte bortsett fra korte rolige økter. 3x20 sek på muskel.</t>
  </si>
  <si>
    <t>30 min oppvarming - deretter 2 X 25 min I3 med 3 min pause - 15 min nedgåing (bruk pulsklokke)</t>
  </si>
  <si>
    <t>30 min oppvarming - deretter 6 X 5 min I4 med 2 min pause (første draget går i I3) - 15 min nedgåing</t>
  </si>
  <si>
    <t>Rolig tempo på beina eller ski. Pass på å holde tempoet nede i motene.</t>
  </si>
  <si>
    <t>Denne uken er for vedlikehold av muskulatur og terskaltrening. Du skal føle at det går lett utover i uka.
Føler du at det går for lett, så legger du på mer trening i hard-uka - f.eks. fredagen. 
Hvis det går tungt, så tar du hvile i noen dager.
Ved konkurranse kjøres rolig restitusjonsøkt i de 2 påfølgende dagene.
Vent 2 timer med uttøying etter alle økte bortsett fra korte rolige økter. 3x20 sek på muskel.</t>
  </si>
  <si>
    <t>Rolig tempo. Pass på å holde tempoet nede i motene. Prate-tempo</t>
  </si>
  <si>
    <t>2:00</t>
  </si>
  <si>
    <t>3:45</t>
  </si>
  <si>
    <t>1:50</t>
  </si>
  <si>
    <t>1:40</t>
  </si>
  <si>
    <t>1:25</t>
  </si>
  <si>
    <t>0:0</t>
  </si>
  <si>
    <t>2:0</t>
  </si>
  <si>
    <t>4:0</t>
  </si>
  <si>
    <t>12:45</t>
  </si>
  <si>
    <t>3:0</t>
  </si>
  <si>
    <t>10:0</t>
  </si>
  <si>
    <t>Syklisten</t>
  </si>
  <si>
    <t xml:space="preserve"> </t>
  </si>
  <si>
    <t>Spinning</t>
  </si>
  <si>
    <t>Dag</t>
  </si>
  <si>
    <t>Ukedag</t>
  </si>
  <si>
    <t>Lav intensitet</t>
  </si>
  <si>
    <t>Kjør rolig spinning/rulle/gå-jogge med puls mellom 55% og 72%</t>
  </si>
  <si>
    <t>Rolig oppvarming med puls mellom 55% og 72% - kjør deretter 6 X 10 repetisjoner med maksstyrke i benpress. Du bør ha minimum 2 min hvile mellom hver benpressrepetisjon - da kan du kjøre annen styrke ved siden av.</t>
  </si>
  <si>
    <t>20 min oppvarming med puls mellom 55% og 72% - deretter 2 X 25 min I3 med 3 min pause - 15 min nedtråkking (bruk pulsklokke)</t>
  </si>
  <si>
    <t>Styrketrening eller hvile</t>
  </si>
  <si>
    <t>I denne perioden er det fokus på lav belastning kombinert med maksstyrke for å øke kapilærnettet og derved VO2 i muskulaturen + øke maksstyrke slik at arbeidsøkonomien blir best mulig</t>
  </si>
  <si>
    <t>Denne perioden som varer frem til 1 februar er for vedlikehold av muskulatur og terskeltrening. Du skal føle at det går lett utover i uka.
Føler du at det går for lett, så legger du på mer trening, f.eks. fredagen. 
Føler du at det går tungt, så tar du ferie et par dager.
Ved konkurranse kjøres rolig restitusjonsøkt i de 2 påfølgende dagene.
Vent 2 timer med uttøying etter alle økte bortsett fra korte rolige økter. 3x20 sek på muskel.</t>
  </si>
  <si>
    <t>I1 + I5</t>
  </si>
  <si>
    <t>I1 + I4</t>
  </si>
  <si>
    <t>LØRDAG</t>
  </si>
  <si>
    <t>17;30</t>
  </si>
  <si>
    <t>I1+I2</t>
  </si>
  <si>
    <t>Akkerhaugen Tur/retur</t>
  </si>
  <si>
    <t>(første draget går i I3) - motbakke full fart i alle bakker begge veier. Vente på toppen av alle bakker på de siste, kjøre rolig sammen til neste bakke</t>
  </si>
  <si>
    <t>Lifjell Tur/Retur</t>
  </si>
  <si>
    <t>2 x (10+3)</t>
  </si>
  <si>
    <t>I1+I3</t>
  </si>
  <si>
    <t>Alle sykler tilbake til Syklisten for rask oppsumering så lenge det ikke sprutregner. Når vi sykler bolkesjørunden medsols samles vi på NUSK</t>
  </si>
  <si>
    <t>3 x (10+3)</t>
  </si>
  <si>
    <t>Bolkesjørunden medsols</t>
  </si>
  <si>
    <t>Valebø-Siljan-Hvittingfoss-Kongsberg</t>
  </si>
  <si>
    <t>Intervalltrening / Rulleski trening</t>
  </si>
  <si>
    <t>30 min oppvarming - deretter 2 X 25 min I3 med 3 min pause - 15 min nedtråkking (bruk pulsklokke) Rulleskitrening styres av Arild</t>
  </si>
  <si>
    <t>Konkurranse svarstadil.no</t>
  </si>
  <si>
    <t>Klubbritt</t>
  </si>
  <si>
    <t>Tyrifjorden Rundt</t>
  </si>
  <si>
    <t>Hovin-Gaustadtoppen-Tuddal</t>
  </si>
  <si>
    <t>Bolkesjøbakken 4 ganger, årlifoss hjem</t>
  </si>
  <si>
    <t>4 x 4 minutter 4</t>
  </si>
  <si>
    <t>90% av max</t>
  </si>
  <si>
    <t>I1-I2</t>
  </si>
  <si>
    <t>Rolig tempo. Puls i I1 - pulsmål er 65% i snitt - kjedekjøring der det passer</t>
  </si>
  <si>
    <t>87% av max i Lidalen, Gransherad og Bolkesjobakken. Kjede i Havsteindalen. Venter på sistemann i alle bakker</t>
  </si>
  <si>
    <t>Gvarv-Ulefoss-Lunde-Bø-Resjem for de som ikke skal gå i tog</t>
  </si>
  <si>
    <t>3-4</t>
  </si>
  <si>
    <t>Lampeland via Bolkesjø Tur/Retur eller Veggli for de som vil ha en lengre tur</t>
  </si>
  <si>
    <t>120/180</t>
  </si>
  <si>
    <t>4/6</t>
  </si>
  <si>
    <t>Rolig opp Resjem, kontrollert kjede frem til bunnen av bakken, alle kjører eget tempo opp, rolig tilbake. Annen løye hvis dårlig vær</t>
  </si>
  <si>
    <t xml:space="preserve">Gvarv-Bø-Seljord </t>
  </si>
  <si>
    <t>Rolig langtur, kontrollert i bakkene</t>
  </si>
  <si>
    <t>(første draget går i I3) - Resjem og Lifjell kjøres som intervall, rolig tilbake</t>
  </si>
  <si>
    <t>Gvarv-Bø-Seljord</t>
  </si>
  <si>
    <t>Bolkesjørunden, bolkesjøbakken først</t>
  </si>
  <si>
    <t>ta egne drag etter oppvarmingen, kjør bolkesjøbakken så fort du klarer, ta tiden, alle samles på toppen. Kjedekjøring hjem</t>
  </si>
  <si>
    <t>Langtur, fri fart i de lange bakkene, vente på toppen</t>
  </si>
  <si>
    <t>I1-I3</t>
  </si>
  <si>
    <t>I1-I4</t>
  </si>
  <si>
    <t>Kaffestopp i Bø og Seljord, egen fart i nutheim bakken, vente på toppen, høy fart fra Nutheim til Hjartdal, rolig resten</t>
  </si>
  <si>
    <t>Ingen drag, prate tempo</t>
  </si>
  <si>
    <t>Fritt valg av strategi, tørr å ta litt sjanser på rykk og brudd</t>
  </si>
  <si>
    <t>Mesterskapsløypa, kjører runda en gang som oppvarming</t>
  </si>
  <si>
    <t>I2-I3</t>
  </si>
  <si>
    <t>Valgfritt for de som ikke skal bryte ned kroppen på Bluesfestivalen</t>
  </si>
  <si>
    <t>Kjedekjøring fra Bamlesletta, 2 grupper hvis flere enn 15, Bilfinger fart</t>
  </si>
  <si>
    <t>Kjedekjøring fra Bolkesjøbakken, 2 grupper hvis flere enn 15, Bilfinger fart. Bilfinger fart opp Bolkesjøbakken</t>
  </si>
  <si>
    <t>Frem til Bamlesletta</t>
  </si>
  <si>
    <t xml:space="preserve">Lampeland </t>
  </si>
  <si>
    <t xml:space="preserve">Busnes   </t>
  </si>
  <si>
    <t xml:space="preserve">Hjartdal  </t>
  </si>
  <si>
    <t>I-4</t>
  </si>
  <si>
    <t>Tour Du Sau</t>
  </si>
  <si>
    <t>Start og mål ved busslomma ved Gvarv skole. Lengde: 30 km. Start: 18:30</t>
  </si>
  <si>
    <t>Bolkesjørunden motsols</t>
  </si>
  <si>
    <t>Frem til Bolkesjøbakken</t>
  </si>
  <si>
    <t>?</t>
  </si>
  <si>
    <t>Test på 220 watt i Bolkesjøbakken, i 2014 hadde vi 210 watt på meg</t>
  </si>
  <si>
    <t>Kjedekjøring fra Bamlesletta, 2 grupper hvis flere enn 15, Bilfinger fart, rolig opp Lidalsbakken</t>
  </si>
  <si>
    <t xml:space="preserve">Stjernetråkken, Fredrikstad </t>
  </si>
  <si>
    <t>http://fredrikstadsykkel.org/vare-ritt/stjernetrakken</t>
  </si>
  <si>
    <t>2-10 apr 2016</t>
  </si>
  <si>
    <t>Mallorca</t>
  </si>
  <si>
    <t>http://www.nanset-sykkel.no/ronde-van-berg</t>
  </si>
  <si>
    <t>Nordsjø rundt</t>
  </si>
  <si>
    <t>Lågendalsrittet ?</t>
  </si>
  <si>
    <t>Randsfjorden rundt / Colorline rittet</t>
  </si>
  <si>
    <t>Telemark Tours</t>
  </si>
  <si>
    <t>24-30 juli</t>
  </si>
  <si>
    <t>Giro Delle Dolomitti, Italia</t>
  </si>
  <si>
    <t>7 dagers ritt</t>
  </si>
  <si>
    <t>http://www.girodolomiti.com/index.php?lang=en</t>
  </si>
  <si>
    <t>Master Nm Fellesstart, Nesodden</t>
  </si>
  <si>
    <t>Jotunheimen Rundt</t>
  </si>
  <si>
    <t>Konkurranse, Norges hardeste turritt</t>
  </si>
  <si>
    <t>Lillehammer-Oslo</t>
  </si>
  <si>
    <t>Torsdag (Kristi Himmelfart)</t>
  </si>
  <si>
    <t>Mandag (2 pinsedag)</t>
  </si>
  <si>
    <t>Borgertoget</t>
  </si>
  <si>
    <t xml:space="preserve">Intervall drag - pass pulsen i dragene. De beste kjører ikke med enn 80%. Grupper på 5 ryttere med lik kjørestyrke. 1 minutts drag hver i front. De som faller av sykler videre i sitt eget tempo og snur når de andre kommer tilbake. </t>
  </si>
  <si>
    <t>Busnes Tur/Retur, rolig til toppen av Lidalsbakken, deretter tempodrag i Havsteinsdalen og på Tinnsjøveien, begge veier</t>
  </si>
  <si>
    <t>Ritt Ronde van Berg, Larvik</t>
  </si>
  <si>
    <t>Forsøk å komme like langt opp i bakken alle fire gangene</t>
  </si>
  <si>
    <t>Frem til bunnen av Lidalsbakken</t>
  </si>
  <si>
    <t xml:space="preserve"> http://www.torshovsykkelklubb.no/master-nm-2016/</t>
  </si>
  <si>
    <t>Dalsvatn tur-retur</t>
  </si>
  <si>
    <t>(første bakken kjøres på 90%, deretter 90-100% i ALLE bakkene</t>
  </si>
  <si>
    <t>Rolig fram til Sunnsvallen og rolig fra Nautesund tilbake</t>
  </si>
  <si>
    <t>Master Nm Tempo, Nesodden eventuelt Åmot - Bø</t>
  </si>
  <si>
    <t>Sykling i 8 dager, eget program for de som deltar</t>
  </si>
  <si>
    <t xml:space="preserve">www.sykkelritt.com/smaalenene-rundt/  </t>
  </si>
  <si>
    <r>
      <t xml:space="preserve">Gvarv-Bø-Seljord, første test L-O lagkjøring / </t>
    </r>
    <r>
      <rPr>
        <b/>
        <sz val="10"/>
        <color theme="9" tint="-0.499984740745262"/>
        <rFont val="Trebuchet MS"/>
        <family val="2"/>
      </rPr>
      <t>Smaalenene Rundt, Slitu</t>
    </r>
  </si>
  <si>
    <r>
      <t xml:space="preserve">Gvarv-Bø-Seljord eller </t>
    </r>
    <r>
      <rPr>
        <b/>
        <sz val="10"/>
        <color theme="9" tint="-0.499984740745262"/>
        <rFont val="Trebuchet MS"/>
        <family val="2"/>
      </rPr>
      <t>Bagler runden/Super baglern</t>
    </r>
  </si>
  <si>
    <t>Helterittet (Offroad)</t>
  </si>
  <si>
    <t>Birkebeiner rittet (Offroad)</t>
  </si>
  <si>
    <t>http://www.birkebeiner.no/no/MainMenu/Arrangement/Sykkel1/Birkebeinerrittet/</t>
  </si>
  <si>
    <t>RITT, eventuelt rolig langtur</t>
  </si>
  <si>
    <r>
      <t xml:space="preserve">Intervall drag - pass pulsen i dragene. De beste kjører ikke med enn 80%. Grupper på 5 ryttere med lik kjørestyrke. 1 minutts drag hver i front. De som faller av sykler videre i sitt eget tempo og snur når de andre kommer tilbake. </t>
    </r>
    <r>
      <rPr>
        <sz val="10"/>
        <color rgb="FFFF0000"/>
        <rFont val="Trebuchet MS"/>
        <family val="2"/>
      </rPr>
      <t>Anbefaler de som har vært på Mallorca å sykle bakerst i rolig gruppe</t>
    </r>
  </si>
  <si>
    <t>Svea Challange (Temporitt) ?</t>
  </si>
  <si>
    <r>
      <t xml:space="preserve">80% av max i Lidalen, Gransherad og Bolkesjobakken. Kjede i Havsteindalen. Venter på sistemann i alle bakker. </t>
    </r>
    <r>
      <rPr>
        <sz val="10"/>
        <color rgb="FFFF0000"/>
        <rFont val="Trebuchet MS"/>
        <family val="2"/>
      </rPr>
      <t>Anbefaler de som har vært på Mallorca å sykle bakerst i rolig gruppe</t>
    </r>
  </si>
  <si>
    <t>Ingen drag, individuelt i bakkene, venter på sistemann. Blanding av føringer på en rekke og kjede kjøring. Føringene skal være på maks 5 minutter</t>
  </si>
  <si>
    <t>Deler inn i like grupper. 1 minutt føring pr person. Kjører 6 stk 15 minutters drag, 3 opp og 3 tilbake. Pass på å ikke øke farten når du kommer i front</t>
  </si>
  <si>
    <t>Trening på effektiv rulle, rolig til bakken etter Lisleherad. Kjede til bunnen av Bolkesjøbakken, individuelt opp bakken. Kjede tilbake til Notodden</t>
  </si>
  <si>
    <t>Ingen drag men relativ høy intensitet i kjeden etter oppvarming</t>
  </si>
  <si>
    <t>Kan kjøre alle bakker som et drag eller dele opp de lage bakkene i flere intervaller</t>
  </si>
  <si>
    <t>Lillehammer-Oslo kvalifisering</t>
  </si>
  <si>
    <t>Kontrollert i bakkene, høy fart på flatene uten å presse for mye watt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</si>
</sst>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 yyyy;@"/>
  </numFmts>
  <fonts count="31" x14ac:knownFonts="1">
    <font>
      <sz val="10"/>
      <color rgb="FF000000"/>
      <name val="Arial"/>
    </font>
    <font>
      <b/>
      <sz val="11"/>
      <color rgb="FF000000"/>
      <name val="Trebuchet MS"/>
      <family val="2"/>
    </font>
    <font>
      <sz val="10"/>
      <color rgb="FF000000"/>
      <name val="Arial"/>
      <family val="2"/>
    </font>
    <font>
      <b/>
      <sz val="11"/>
      <color rgb="FFFF0000"/>
      <name val="Trebuchet MS"/>
      <family val="2"/>
    </font>
    <font>
      <b/>
      <sz val="11"/>
      <color rgb="FF0000FF"/>
      <name val="Trebuchet MS"/>
      <family val="2"/>
    </font>
    <font>
      <sz val="11"/>
      <color rgb="FF000000"/>
      <name val="Trebuchet MS"/>
      <family val="2"/>
    </font>
    <font>
      <b/>
      <sz val="10"/>
      <color rgb="FFFF0000"/>
      <name val="Arial"/>
      <family val="2"/>
    </font>
    <font>
      <b/>
      <sz val="10"/>
      <color rgb="FF000000"/>
      <name val="Arial"/>
      <family val="2"/>
    </font>
    <font>
      <sz val="11"/>
      <color rgb="FF000000"/>
      <name val="Trebuchet MS"/>
      <family val="2"/>
    </font>
    <font>
      <b/>
      <sz val="11"/>
      <color rgb="FF000000"/>
      <name val="Trebuchet MS"/>
      <family val="2"/>
    </font>
    <font>
      <b/>
      <sz val="10"/>
      <color rgb="FF000000"/>
      <name val="Arial"/>
      <family val="2"/>
    </font>
    <font>
      <sz val="11"/>
      <color rgb="FF000000"/>
      <name val="Trebuchet MS"/>
      <family val="2"/>
    </font>
    <font>
      <b/>
      <sz val="10"/>
      <color rgb="FF000000"/>
      <name val="Arial"/>
      <family val="2"/>
    </font>
    <font>
      <b/>
      <sz val="11"/>
      <color rgb="FF000000"/>
      <name val="Trebuchet MS"/>
      <family val="2"/>
    </font>
    <font>
      <sz val="10"/>
      <color rgb="FF000000"/>
      <name val="Arial"/>
      <family val="2"/>
    </font>
    <font>
      <b/>
      <sz val="10"/>
      <color rgb="FF000000"/>
      <name val="Arial"/>
      <family val="2"/>
    </font>
    <font>
      <sz val="10"/>
      <color rgb="FF000000"/>
      <name val="Trebuchet MS"/>
      <family val="2"/>
    </font>
    <font>
      <sz val="10"/>
      <name val="Trebuchet MS"/>
      <family val="2"/>
    </font>
    <font>
      <sz val="10"/>
      <color rgb="FFFF0000"/>
      <name val="Trebuchet MS"/>
      <family val="2"/>
    </font>
    <font>
      <b/>
      <sz val="11"/>
      <color rgb="FFFF0000"/>
      <name val="Trebuchet MS"/>
      <family val="2"/>
    </font>
    <font>
      <b/>
      <sz val="11"/>
      <color rgb="FF000000"/>
      <name val="Trebuchet MS"/>
      <family val="2"/>
    </font>
    <font>
      <b/>
      <sz val="14"/>
      <color rgb="FF000000"/>
      <name val="Trebuchet MS"/>
      <family val="2"/>
    </font>
    <font>
      <sz val="10"/>
      <color theme="3"/>
      <name val="Trebuchet MS"/>
      <family val="2"/>
    </font>
    <font>
      <u/>
      <sz val="10"/>
      <color theme="11"/>
      <name val="Arial"/>
      <family val="2"/>
    </font>
    <font>
      <u/>
      <sz val="10"/>
      <color theme="10"/>
      <name val="Arial"/>
      <family val="2"/>
    </font>
    <font>
      <sz val="10"/>
      <color rgb="FF0070C0"/>
      <name val="Trebuchet MS"/>
      <family val="2"/>
    </font>
    <font>
      <sz val="10"/>
      <color theme="1"/>
      <name val="Trebuchet MS"/>
      <family val="2"/>
    </font>
    <font>
      <sz val="10"/>
      <color theme="3" tint="-0.249977111117893"/>
      <name val="Trebuchet MS"/>
      <family val="2"/>
    </font>
    <font>
      <b/>
      <sz val="10"/>
      <color theme="9" tint="-0.499984740745262"/>
      <name val="Trebuchet MS"/>
      <family val="2"/>
    </font>
    <font>
      <u/>
      <sz val="10"/>
      <color theme="3"/>
      <name val="Arial"/>
      <family val="2"/>
    </font>
    <font>
      <sz val="10"/>
      <color rgb="FF7030A0"/>
      <name val="Trebuchet MS"/>
      <family val="2"/>
    </font>
  </fonts>
  <fills count="1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68">
    <xf numFmtId="0" fontId="0" fillId="0" borderId="0" xfId="0" applyAlignment="1">
      <alignment wrapText="1"/>
    </xf>
    <xf numFmtId="0" fontId="0" fillId="0" borderId="0" xfId="0" applyAlignment="1">
      <alignment horizontal="center" wrapText="1"/>
    </xf>
    <xf numFmtId="0" fontId="1" fillId="0" borderId="0" xfId="0" applyFont="1" applyAlignment="1">
      <alignment horizontal="left" vertical="top" wrapText="1"/>
    </xf>
    <xf numFmtId="0" fontId="2" fillId="2" borderId="0" xfId="0" applyFont="1" applyFill="1" applyAlignment="1">
      <alignment wrapText="1"/>
    </xf>
    <xf numFmtId="0" fontId="0" fillId="3" borderId="0" xfId="0" applyFill="1" applyAlignment="1">
      <alignment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horizontal="center" vertical="top" wrapText="1"/>
    </xf>
    <xf numFmtId="0" fontId="8" fillId="0" borderId="0" xfId="0" applyFont="1" applyAlignment="1">
      <alignment horizontal="left" vertical="center" wrapText="1"/>
    </xf>
    <xf numFmtId="3" fontId="0" fillId="0" borderId="0" xfId="0" applyNumberFormat="1" applyAlignment="1">
      <alignment horizontal="center" wrapText="1"/>
    </xf>
    <xf numFmtId="0" fontId="0" fillId="5" borderId="0" xfId="0" applyFill="1" applyAlignment="1">
      <alignment wrapText="1"/>
    </xf>
    <xf numFmtId="0" fontId="9" fillId="0" borderId="0" xfId="0" applyFont="1" applyAlignment="1">
      <alignment horizontal="left" vertical="center" wrapText="1"/>
    </xf>
    <xf numFmtId="0" fontId="10" fillId="0" borderId="0" xfId="0" applyFont="1" applyAlignment="1">
      <alignment wrapText="1"/>
    </xf>
    <xf numFmtId="0" fontId="11" fillId="0" borderId="0" xfId="0" applyFont="1" applyAlignment="1">
      <alignment horizontal="left" vertical="top" wrapText="1"/>
    </xf>
    <xf numFmtId="0" fontId="12" fillId="0" borderId="0" xfId="0" applyFont="1" applyAlignment="1">
      <alignment horizontal="center" wrapText="1"/>
    </xf>
    <xf numFmtId="0" fontId="13" fillId="0" borderId="0" xfId="0" applyFont="1" applyAlignment="1">
      <alignment wrapText="1"/>
    </xf>
    <xf numFmtId="0" fontId="5" fillId="0" borderId="0" xfId="0" applyFont="1" applyAlignment="1">
      <alignment horizontal="left" vertical="top" wrapText="1"/>
    </xf>
    <xf numFmtId="0" fontId="0" fillId="8" borderId="0" xfId="0" applyFill="1" applyAlignment="1">
      <alignment wrapText="1"/>
    </xf>
    <xf numFmtId="0" fontId="14" fillId="8" borderId="0" xfId="0" applyFont="1" applyFill="1" applyAlignment="1">
      <alignment wrapText="1"/>
    </xf>
    <xf numFmtId="0" fontId="14" fillId="0" borderId="0" xfId="0" applyFont="1" applyAlignment="1">
      <alignment vertical="top" wrapText="1"/>
    </xf>
    <xf numFmtId="0" fontId="15" fillId="0" borderId="0" xfId="0" applyFont="1" applyAlignment="1">
      <alignment horizontal="center" wrapText="1"/>
    </xf>
    <xf numFmtId="0" fontId="6" fillId="0" borderId="0" xfId="0" applyFont="1" applyAlignment="1">
      <alignment vertical="top" wrapText="1"/>
    </xf>
    <xf numFmtId="0" fontId="0" fillId="0" borderId="0" xfId="0" applyAlignment="1">
      <alignment horizontal="left" vertical="top" wrapText="1"/>
    </xf>
    <xf numFmtId="0" fontId="7" fillId="0" borderId="0" xfId="0" applyFont="1" applyAlignment="1">
      <alignment horizontal="center" wrapText="1"/>
    </xf>
    <xf numFmtId="20" fontId="0" fillId="0" borderId="0" xfId="0" applyNumberFormat="1" applyAlignment="1">
      <alignment horizontal="center" wrapText="1"/>
    </xf>
    <xf numFmtId="20" fontId="12" fillId="0" borderId="0" xfId="0" applyNumberFormat="1" applyFont="1" applyAlignment="1">
      <alignment horizontal="center" wrapText="1"/>
    </xf>
    <xf numFmtId="0" fontId="19" fillId="0" borderId="0" xfId="0" applyFont="1" applyAlignment="1">
      <alignment horizontal="left" vertical="top" wrapText="1"/>
    </xf>
    <xf numFmtId="0" fontId="20" fillId="0" borderId="0" xfId="0" applyFont="1" applyAlignment="1">
      <alignment horizontal="left" vertical="center"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wrapText="1"/>
    </xf>
    <xf numFmtId="0" fontId="15" fillId="0" borderId="0" xfId="0" applyFont="1" applyAlignment="1">
      <alignment wrapText="1"/>
    </xf>
    <xf numFmtId="0" fontId="5" fillId="0" borderId="0" xfId="0" applyFont="1" applyAlignment="1">
      <alignment horizontal="left" vertical="center" wrapText="1"/>
    </xf>
    <xf numFmtId="0" fontId="0" fillId="0" borderId="0" xfId="0" applyAlignment="1">
      <alignment horizontal="left" vertical="top" wrapText="1"/>
    </xf>
    <xf numFmtId="0" fontId="16" fillId="8" borderId="1" xfId="0" applyNumberFormat="1" applyFont="1" applyFill="1" applyBorder="1" applyAlignment="1">
      <alignment horizontal="left" vertical="top" wrapText="1"/>
    </xf>
    <xf numFmtId="0" fontId="17" fillId="8" borderId="1" xfId="0" applyNumberFormat="1" applyFont="1" applyFill="1" applyBorder="1" applyAlignment="1">
      <alignment horizontal="left" vertical="top" wrapText="1"/>
    </xf>
    <xf numFmtId="0" fontId="18" fillId="8" borderId="1" xfId="0" applyNumberFormat="1" applyFont="1" applyFill="1" applyBorder="1" applyAlignment="1">
      <alignment horizontal="left" vertical="top" wrapText="1"/>
    </xf>
    <xf numFmtId="0" fontId="0" fillId="8" borderId="0" xfId="0" applyFill="1" applyAlignment="1">
      <alignment horizontal="left" vertical="top" wrapText="1"/>
    </xf>
    <xf numFmtId="0" fontId="0" fillId="8" borderId="0" xfId="0" applyFill="1" applyAlignment="1">
      <alignment horizontal="left" wrapText="1"/>
    </xf>
    <xf numFmtId="0" fontId="0" fillId="0" borderId="0" xfId="0" applyAlignment="1">
      <alignment horizontal="left" wrapText="1"/>
    </xf>
    <xf numFmtId="0" fontId="26" fillId="8" borderId="1" xfId="0" applyNumberFormat="1" applyFont="1" applyFill="1" applyBorder="1" applyAlignment="1">
      <alignment horizontal="left" vertical="top" wrapText="1"/>
    </xf>
    <xf numFmtId="164" fontId="16" fillId="6" borderId="1" xfId="0" applyNumberFormat="1" applyFont="1" applyFill="1" applyBorder="1" applyAlignment="1">
      <alignment horizontal="left" vertical="top" wrapText="1"/>
    </xf>
    <xf numFmtId="0" fontId="16" fillId="4" borderId="1" xfId="0" applyNumberFormat="1" applyFont="1" applyFill="1" applyBorder="1" applyAlignment="1">
      <alignment horizontal="left" vertical="top" wrapText="1"/>
    </xf>
    <xf numFmtId="0" fontId="16" fillId="7" borderId="1" xfId="0" applyNumberFormat="1" applyFont="1" applyFill="1" applyBorder="1" applyAlignment="1">
      <alignment horizontal="left" vertical="top" wrapText="1"/>
    </xf>
    <xf numFmtId="20" fontId="18" fillId="8" borderId="1" xfId="0" applyNumberFormat="1" applyFont="1" applyFill="1" applyBorder="1" applyAlignment="1">
      <alignment horizontal="left" vertical="top" wrapText="1"/>
    </xf>
    <xf numFmtId="0" fontId="25" fillId="8" borderId="1" xfId="0" applyNumberFormat="1" applyFont="1" applyFill="1" applyBorder="1" applyAlignment="1">
      <alignment horizontal="left" vertical="top" wrapText="1"/>
    </xf>
    <xf numFmtId="0" fontId="18" fillId="8" borderId="1" xfId="0" quotePrefix="1" applyNumberFormat="1" applyFont="1" applyFill="1" applyBorder="1" applyAlignment="1">
      <alignment horizontal="left" vertical="top" wrapText="1"/>
    </xf>
    <xf numFmtId="164" fontId="16" fillId="8" borderId="1" xfId="0" applyNumberFormat="1" applyFont="1" applyFill="1" applyBorder="1" applyAlignment="1">
      <alignment horizontal="left" vertical="top" wrapText="1"/>
    </xf>
    <xf numFmtId="20" fontId="16" fillId="8" borderId="1" xfId="0" applyNumberFormat="1" applyFont="1" applyFill="1" applyBorder="1" applyAlignment="1">
      <alignment horizontal="left" vertical="top" wrapText="1"/>
    </xf>
    <xf numFmtId="0" fontId="22" fillId="8" borderId="1" xfId="0" applyNumberFormat="1" applyFont="1" applyFill="1" applyBorder="1" applyAlignment="1">
      <alignment horizontal="left" vertical="top" wrapText="1"/>
    </xf>
    <xf numFmtId="0" fontId="24" fillId="8" borderId="1" xfId="13" applyNumberFormat="1" applyFill="1" applyBorder="1" applyAlignment="1">
      <alignment horizontal="left" vertical="top" wrapText="1"/>
    </xf>
    <xf numFmtId="0" fontId="16" fillId="4" borderId="1" xfId="0" applyNumberFormat="1" applyFont="1" applyFill="1" applyBorder="1" applyAlignment="1">
      <alignment vertical="top" wrapText="1"/>
    </xf>
    <xf numFmtId="0" fontId="17" fillId="8" borderId="1" xfId="0" applyNumberFormat="1" applyFont="1" applyFill="1" applyBorder="1" applyAlignment="1">
      <alignment vertical="top" wrapText="1"/>
    </xf>
    <xf numFmtId="0" fontId="16" fillId="8" borderId="1" xfId="0" applyNumberFormat="1" applyFont="1" applyFill="1" applyBorder="1" applyAlignment="1">
      <alignment vertical="top" wrapText="1"/>
    </xf>
    <xf numFmtId="0" fontId="18" fillId="8" borderId="1" xfId="0" applyNumberFormat="1" applyFont="1" applyFill="1" applyBorder="1" applyAlignment="1">
      <alignment vertical="top" wrapText="1"/>
    </xf>
    <xf numFmtId="0" fontId="26" fillId="8" borderId="1" xfId="0" applyNumberFormat="1" applyFont="1" applyFill="1" applyBorder="1" applyAlignment="1">
      <alignment vertical="top" wrapText="1"/>
    </xf>
    <xf numFmtId="0" fontId="17" fillId="8" borderId="1" xfId="0" applyNumberFormat="1" applyFont="1" applyFill="1" applyBorder="1" applyAlignment="1">
      <alignment wrapText="1"/>
    </xf>
    <xf numFmtId="0" fontId="0" fillId="0" borderId="1" xfId="0" applyBorder="1" applyAlignment="1">
      <alignment wrapText="1"/>
    </xf>
    <xf numFmtId="0" fontId="27" fillId="8" borderId="1" xfId="0" applyNumberFormat="1" applyFont="1" applyFill="1" applyBorder="1" applyAlignment="1">
      <alignment horizontal="left" vertical="top" wrapText="1"/>
    </xf>
    <xf numFmtId="0" fontId="24" fillId="0" borderId="0" xfId="13" applyAlignment="1">
      <alignment horizontal="left" vertical="top" wrapText="1"/>
    </xf>
    <xf numFmtId="0" fontId="28" fillId="8" borderId="1" xfId="0" applyNumberFormat="1" applyFont="1" applyFill="1" applyBorder="1" applyAlignment="1">
      <alignment horizontal="left" vertical="top" wrapText="1"/>
    </xf>
    <xf numFmtId="0" fontId="28" fillId="0" borderId="0" xfId="0" applyFont="1" applyAlignment="1">
      <alignment horizontal="left" vertical="top" wrapText="1"/>
    </xf>
    <xf numFmtId="0" fontId="29" fillId="8" borderId="1" xfId="13" applyNumberFormat="1" applyFont="1" applyFill="1" applyBorder="1" applyAlignment="1">
      <alignment horizontal="left" vertical="top" wrapText="1"/>
    </xf>
    <xf numFmtId="0" fontId="30" fillId="9" borderId="1" xfId="0" applyNumberFormat="1" applyFont="1" applyFill="1" applyBorder="1" applyAlignment="1">
      <alignment vertical="top" wrapText="1"/>
    </xf>
    <xf numFmtId="0" fontId="26" fillId="9" borderId="1" xfId="0" applyNumberFormat="1" applyFont="1" applyFill="1" applyBorder="1" applyAlignment="1">
      <alignment vertical="top" wrapText="1"/>
    </xf>
    <xf numFmtId="0" fontId="0" fillId="0" borderId="0" xfId="0" applyAlignment="1">
      <alignment horizontal="left" vertical="top" wrapText="1"/>
    </xf>
  </cellXfs>
  <cellStyles count="14">
    <cellStyle name="Followed Hyperlink" xfId="1"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3" builtinId="8"/>
    <cellStyle name="Normal" xfId="0" builtinId="0"/>
  </cellStyles>
  <dxfs count="2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195497</xdr:colOff>
      <xdr:row>34</xdr:row>
      <xdr:rowOff>147859</xdr:rowOff>
    </xdr:to>
    <xdr:pic>
      <xdr:nvPicPr>
        <xdr:cNvPr id="2" name="Bilde 1"/>
        <xdr:cNvPicPr>
          <a:picLocks noChangeAspect="1"/>
        </xdr:cNvPicPr>
      </xdr:nvPicPr>
      <xdr:blipFill>
        <a:blip xmlns:r="http://schemas.openxmlformats.org/officeDocument/2006/relationships" r:embed="rId1"/>
        <a:stretch>
          <a:fillRect/>
        </a:stretch>
      </xdr:blipFill>
      <xdr:spPr>
        <a:xfrm>
          <a:off x="0" y="0"/>
          <a:ext cx="5742857" cy="5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girodolomiti.com/index.php?lang=en" TargetMode="External"/><Relationship Id="rId13" Type="http://schemas.openxmlformats.org/officeDocument/2006/relationships/hyperlink" Target="http://www.girodolomiti.com/index.php?lang=en" TargetMode="External"/><Relationship Id="rId18" Type="http://schemas.openxmlformats.org/officeDocument/2006/relationships/hyperlink" Target="http://www.girodolomiti.com/index.php?lang=en" TargetMode="External"/><Relationship Id="rId3" Type="http://schemas.openxmlformats.org/officeDocument/2006/relationships/hyperlink" Target="http://www.girodolomiti.com/index.php?lang=en" TargetMode="External"/><Relationship Id="rId7" Type="http://schemas.openxmlformats.org/officeDocument/2006/relationships/hyperlink" Target="http://www.girodolomiti.com/index.php?lang=en" TargetMode="External"/><Relationship Id="rId12" Type="http://schemas.openxmlformats.org/officeDocument/2006/relationships/hyperlink" Target="http://www.birkebeiner.no/no/MainMenu/Arrangement/Sykkel1/Birkebeinerrittet/" TargetMode="External"/><Relationship Id="rId17" Type="http://schemas.openxmlformats.org/officeDocument/2006/relationships/hyperlink" Target="http://www.girodolomiti.com/index.php?lang=en" TargetMode="External"/><Relationship Id="rId2" Type="http://schemas.openxmlformats.org/officeDocument/2006/relationships/hyperlink" Target="http://www.girodolomiti.com/index.php?lang=en" TargetMode="External"/><Relationship Id="rId16" Type="http://schemas.openxmlformats.org/officeDocument/2006/relationships/hyperlink" Target="http://www.girodolomiti.com/index.php?lang=en" TargetMode="External"/><Relationship Id="rId1" Type="http://schemas.openxmlformats.org/officeDocument/2006/relationships/hyperlink" Target="http://fredrikstadsykkel.org/vare-ritt/stjernetrakken" TargetMode="External"/><Relationship Id="rId6" Type="http://schemas.openxmlformats.org/officeDocument/2006/relationships/hyperlink" Target="http://www.girodolomiti.com/index.php?lang=en" TargetMode="External"/><Relationship Id="rId11" Type="http://schemas.openxmlformats.org/officeDocument/2006/relationships/hyperlink" Target="http://www.girodolomiti.com/index.php?lang=en" TargetMode="External"/><Relationship Id="rId5" Type="http://schemas.openxmlformats.org/officeDocument/2006/relationships/hyperlink" Target="http://www.sykkelritt.com/smaalenene-rundt/" TargetMode="External"/><Relationship Id="rId15" Type="http://schemas.openxmlformats.org/officeDocument/2006/relationships/hyperlink" Target="http://www.girodolomiti.com/index.php?lang=en" TargetMode="External"/><Relationship Id="rId10" Type="http://schemas.openxmlformats.org/officeDocument/2006/relationships/hyperlink" Target="http://www.girodolomiti.com/index.php?lang=en" TargetMode="External"/><Relationship Id="rId19" Type="http://schemas.openxmlformats.org/officeDocument/2006/relationships/printerSettings" Target="../printerSettings/printerSettings2.bin"/><Relationship Id="rId4" Type="http://schemas.openxmlformats.org/officeDocument/2006/relationships/hyperlink" Target="http://www.nanset-sykkel.no/ronde-van-berg" TargetMode="External"/><Relationship Id="rId9" Type="http://schemas.openxmlformats.org/officeDocument/2006/relationships/hyperlink" Target="http://www.girodolomiti.com/index.php?lang=en" TargetMode="External"/><Relationship Id="rId14" Type="http://schemas.openxmlformats.org/officeDocument/2006/relationships/hyperlink" Target="http://www.girodolomiti.com/index.php?lang=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07"/>
  <sheetViews>
    <sheetView topLeftCell="A7" zoomScale="70" zoomScaleNormal="70" zoomScalePageLayoutView="70" workbookViewId="0">
      <selection activeCell="D12" sqref="D12"/>
    </sheetView>
  </sheetViews>
  <sheetFormatPr defaultColWidth="17.140625" defaultRowHeight="12.75" customHeight="1" x14ac:dyDescent="0.2"/>
  <cols>
    <col min="1" max="1" width="18.42578125" customWidth="1"/>
    <col min="2" max="2" width="58.42578125" customWidth="1"/>
    <col min="3" max="3" width="35.28515625" customWidth="1"/>
    <col min="4" max="4" width="83.7109375" customWidth="1"/>
  </cols>
  <sheetData>
    <row r="1" spans="1:21" s="33" customFormat="1" ht="39.75" customHeight="1" x14ac:dyDescent="0.3">
      <c r="A1" s="29"/>
      <c r="B1" s="30" t="s">
        <v>0</v>
      </c>
      <c r="C1" s="31"/>
      <c r="D1" s="31"/>
      <c r="E1" s="32"/>
      <c r="F1" s="32"/>
      <c r="G1" s="32"/>
      <c r="H1" s="32"/>
      <c r="I1" s="32"/>
      <c r="J1" s="32"/>
      <c r="K1" s="32"/>
      <c r="L1" s="32"/>
      <c r="M1" s="32"/>
      <c r="N1" s="32"/>
      <c r="O1" s="32"/>
      <c r="P1" s="32"/>
      <c r="Q1" s="32"/>
      <c r="R1" s="32"/>
      <c r="S1" s="32"/>
      <c r="T1" s="32"/>
      <c r="U1" s="32"/>
    </row>
    <row r="2" spans="1:21" ht="12.75" customHeight="1" x14ac:dyDescent="0.3">
      <c r="A2" s="10"/>
      <c r="B2" s="15"/>
      <c r="C2" s="15"/>
      <c r="D2" s="15"/>
      <c r="E2" s="7"/>
      <c r="F2" s="7"/>
      <c r="G2" s="7"/>
      <c r="H2" s="7"/>
      <c r="I2" s="7"/>
      <c r="J2" s="7"/>
      <c r="K2" s="7"/>
      <c r="L2" s="7"/>
      <c r="M2" s="7"/>
      <c r="N2" s="7"/>
      <c r="O2" s="7"/>
      <c r="P2" s="7"/>
      <c r="Q2" s="7"/>
      <c r="R2" s="7"/>
      <c r="S2" s="7"/>
      <c r="T2" s="7"/>
      <c r="U2" s="7"/>
    </row>
    <row r="3" spans="1:21" ht="51" customHeight="1" x14ac:dyDescent="0.3">
      <c r="A3" s="34" t="s">
        <v>101</v>
      </c>
      <c r="B3" s="15" t="s">
        <v>1</v>
      </c>
      <c r="C3" s="15" t="s">
        <v>2</v>
      </c>
      <c r="D3" s="15"/>
      <c r="E3" s="7"/>
      <c r="F3" s="7"/>
      <c r="G3" s="7"/>
      <c r="H3" s="7"/>
      <c r="I3" s="7"/>
      <c r="J3" s="7"/>
      <c r="K3" s="7"/>
      <c r="L3" s="7"/>
      <c r="M3" s="7"/>
      <c r="N3" s="7"/>
      <c r="O3" s="7"/>
      <c r="P3" s="7"/>
      <c r="Q3" s="7"/>
      <c r="R3" s="7"/>
      <c r="S3" s="7"/>
      <c r="T3" s="7"/>
      <c r="U3" s="7"/>
    </row>
    <row r="4" spans="1:21" ht="12.75" customHeight="1" x14ac:dyDescent="0.3">
      <c r="A4" s="10"/>
      <c r="B4" s="15"/>
      <c r="C4" s="15"/>
      <c r="D4" s="15"/>
      <c r="E4" s="7"/>
      <c r="F4" s="7"/>
      <c r="G4" s="7"/>
      <c r="H4" s="7"/>
      <c r="I4" s="7"/>
      <c r="J4" s="7"/>
      <c r="K4" s="7"/>
      <c r="L4" s="7"/>
      <c r="M4" s="7"/>
      <c r="N4" s="7"/>
      <c r="O4" s="7"/>
      <c r="P4" s="7"/>
      <c r="Q4" s="7"/>
      <c r="R4" s="7"/>
      <c r="S4" s="7"/>
      <c r="T4" s="7"/>
      <c r="U4" s="7"/>
    </row>
    <row r="5" spans="1:21" ht="19.5" customHeight="1" x14ac:dyDescent="0.3">
      <c r="A5" s="10"/>
      <c r="B5" s="6" t="s">
        <v>3</v>
      </c>
      <c r="C5" s="5" t="s">
        <v>4</v>
      </c>
      <c r="D5" s="15"/>
      <c r="E5" s="7"/>
      <c r="F5" s="7"/>
      <c r="G5" s="7"/>
      <c r="H5" s="7"/>
      <c r="I5" s="7"/>
      <c r="J5" s="7"/>
      <c r="K5" s="7"/>
      <c r="L5" s="7"/>
      <c r="M5" s="7"/>
      <c r="N5" s="7"/>
      <c r="O5" s="7"/>
      <c r="P5" s="7"/>
      <c r="Q5" s="7"/>
      <c r="R5" s="7"/>
      <c r="S5" s="7"/>
      <c r="T5" s="7"/>
      <c r="U5" s="7"/>
    </row>
    <row r="6" spans="1:21" ht="19.5" customHeight="1" x14ac:dyDescent="0.3">
      <c r="A6" s="10" t="s">
        <v>5</v>
      </c>
      <c r="B6" s="18" t="s">
        <v>100</v>
      </c>
      <c r="C6" s="18" t="s">
        <v>100</v>
      </c>
      <c r="D6" s="15"/>
      <c r="E6" s="7"/>
      <c r="F6" s="7"/>
      <c r="G6" s="7"/>
      <c r="H6" s="7"/>
      <c r="I6" s="7"/>
      <c r="J6" s="7"/>
      <c r="K6" s="7"/>
      <c r="L6" s="7"/>
      <c r="M6" s="7"/>
      <c r="N6" s="7"/>
      <c r="O6" s="7"/>
      <c r="P6" s="7"/>
      <c r="Q6" s="7"/>
      <c r="R6" s="7"/>
      <c r="S6" s="7"/>
      <c r="T6" s="7"/>
      <c r="U6" s="7"/>
    </row>
    <row r="7" spans="1:21" ht="51.6" customHeight="1" x14ac:dyDescent="0.3">
      <c r="A7" s="10" t="s">
        <v>6</v>
      </c>
      <c r="B7" s="18" t="s">
        <v>122</v>
      </c>
      <c r="C7" s="18" t="s">
        <v>101</v>
      </c>
      <c r="D7" s="15"/>
      <c r="E7" s="7"/>
      <c r="F7" s="7"/>
      <c r="G7" s="7"/>
      <c r="H7" s="7"/>
      <c r="I7" s="7"/>
      <c r="J7" s="7"/>
      <c r="K7" s="7"/>
      <c r="L7" s="7"/>
      <c r="M7" s="7"/>
      <c r="N7" s="7"/>
      <c r="O7" s="7"/>
      <c r="P7" s="7"/>
      <c r="Q7" s="7"/>
      <c r="R7" s="7"/>
      <c r="S7" s="7"/>
      <c r="T7" s="7"/>
      <c r="U7" s="7"/>
    </row>
    <row r="8" spans="1:21" ht="12.75" customHeight="1" x14ac:dyDescent="0.3">
      <c r="A8" s="10"/>
      <c r="B8" s="15"/>
      <c r="C8" s="15"/>
      <c r="D8" s="15"/>
      <c r="E8" s="7"/>
      <c r="F8" s="7"/>
      <c r="G8" s="7"/>
      <c r="H8" s="7"/>
      <c r="I8" s="7"/>
      <c r="J8" s="7"/>
      <c r="K8" s="7"/>
      <c r="L8" s="7"/>
      <c r="M8" s="7"/>
      <c r="N8" s="7"/>
      <c r="O8" s="7"/>
      <c r="P8" s="7"/>
      <c r="Q8" s="7"/>
      <c r="R8" s="7"/>
      <c r="S8" s="7"/>
      <c r="T8" s="7"/>
      <c r="U8" s="7"/>
    </row>
    <row r="9" spans="1:21" ht="16.5" customHeight="1" x14ac:dyDescent="0.3">
      <c r="A9" s="13" t="s">
        <v>7</v>
      </c>
      <c r="B9" s="2" t="s">
        <v>8</v>
      </c>
      <c r="C9" s="2" t="s">
        <v>9</v>
      </c>
      <c r="D9" s="2" t="s">
        <v>10</v>
      </c>
      <c r="E9" s="17"/>
      <c r="F9" s="17"/>
      <c r="G9" s="17"/>
      <c r="H9" s="17"/>
      <c r="I9" s="17"/>
      <c r="J9" s="17"/>
      <c r="K9" s="17"/>
      <c r="L9" s="17"/>
      <c r="M9" s="17"/>
      <c r="N9" s="17"/>
      <c r="O9" s="17"/>
      <c r="P9" s="17"/>
      <c r="Q9" s="17"/>
      <c r="R9" s="17"/>
      <c r="S9" s="17"/>
      <c r="T9" s="17"/>
      <c r="U9" s="17"/>
    </row>
    <row r="10" spans="1:21" ht="78" customHeight="1" x14ac:dyDescent="0.3">
      <c r="A10" s="10" t="s">
        <v>11</v>
      </c>
      <c r="B10" s="15" t="s">
        <v>12</v>
      </c>
      <c r="C10" s="15" t="s">
        <v>13</v>
      </c>
      <c r="D10" s="15" t="s">
        <v>14</v>
      </c>
      <c r="E10" s="7"/>
      <c r="F10" s="7"/>
      <c r="G10" s="7"/>
      <c r="H10" s="7"/>
      <c r="I10" s="7"/>
      <c r="J10" s="7"/>
      <c r="K10" s="7"/>
      <c r="L10" s="7"/>
      <c r="M10" s="7"/>
      <c r="N10" s="7"/>
      <c r="O10" s="7"/>
      <c r="P10" s="7"/>
      <c r="Q10" s="7"/>
      <c r="R10" s="7"/>
      <c r="S10" s="7"/>
      <c r="T10" s="7"/>
      <c r="U10" s="7"/>
    </row>
    <row r="11" spans="1:21" ht="44.25" customHeight="1" x14ac:dyDescent="0.3">
      <c r="A11" s="10" t="s">
        <v>15</v>
      </c>
      <c r="B11" s="15" t="s">
        <v>16</v>
      </c>
      <c r="C11" s="15" t="s">
        <v>17</v>
      </c>
      <c r="D11" s="15" t="s">
        <v>18</v>
      </c>
      <c r="E11" s="7"/>
      <c r="F11" s="7"/>
      <c r="G11" s="7"/>
      <c r="H11" s="7"/>
      <c r="I11" s="7"/>
      <c r="J11" s="7"/>
      <c r="K11" s="7"/>
      <c r="L11" s="7"/>
      <c r="M11" s="7"/>
      <c r="N11" s="7"/>
      <c r="O11" s="7"/>
      <c r="P11" s="7"/>
      <c r="Q11" s="7"/>
      <c r="R11" s="7"/>
      <c r="S11" s="7"/>
      <c r="T11" s="7"/>
      <c r="U11" s="7"/>
    </row>
    <row r="12" spans="1:21" ht="67.5" customHeight="1" x14ac:dyDescent="0.3">
      <c r="A12" s="10" t="s">
        <v>19</v>
      </c>
      <c r="B12" s="15" t="s">
        <v>20</v>
      </c>
      <c r="C12" s="15" t="s">
        <v>21</v>
      </c>
      <c r="D12" s="15" t="s">
        <v>22</v>
      </c>
      <c r="E12" s="7"/>
      <c r="F12" s="7"/>
      <c r="G12" s="7"/>
      <c r="H12" s="7"/>
      <c r="I12" s="7"/>
      <c r="J12" s="7"/>
      <c r="K12" s="7"/>
      <c r="L12" s="7"/>
      <c r="M12" s="7"/>
      <c r="N12" s="7"/>
      <c r="O12" s="7"/>
      <c r="P12" s="7"/>
      <c r="Q12" s="7"/>
      <c r="R12" s="7"/>
      <c r="S12" s="7"/>
      <c r="T12" s="7"/>
      <c r="U12" s="7"/>
    </row>
    <row r="13" spans="1:21" ht="12.75" customHeight="1" x14ac:dyDescent="0.3">
      <c r="A13" s="10"/>
      <c r="B13" s="15"/>
      <c r="C13" s="15"/>
      <c r="D13" s="15"/>
      <c r="E13" s="7"/>
      <c r="F13" s="7"/>
      <c r="G13" s="7"/>
      <c r="H13" s="7"/>
      <c r="I13" s="7"/>
      <c r="J13" s="7"/>
      <c r="K13" s="7"/>
      <c r="L13" s="7"/>
      <c r="M13" s="7"/>
      <c r="N13" s="7"/>
      <c r="O13" s="7"/>
      <c r="P13" s="7"/>
      <c r="Q13" s="7"/>
      <c r="R13" s="7"/>
      <c r="S13" s="7"/>
      <c r="T13" s="7"/>
      <c r="U13" s="7"/>
    </row>
    <row r="14" spans="1:21" ht="12.75" customHeight="1" x14ac:dyDescent="0.3">
      <c r="A14" s="13" t="s">
        <v>23</v>
      </c>
      <c r="B14" s="15"/>
      <c r="C14" s="15"/>
      <c r="D14" s="15"/>
      <c r="E14" s="7"/>
      <c r="F14" s="7"/>
      <c r="G14" s="7"/>
      <c r="H14" s="7"/>
      <c r="I14" s="7"/>
      <c r="J14" s="7"/>
      <c r="K14" s="7"/>
      <c r="L14" s="7"/>
      <c r="M14" s="7"/>
      <c r="N14" s="7"/>
      <c r="O14" s="7"/>
      <c r="P14" s="7"/>
      <c r="Q14" s="7"/>
      <c r="R14" s="7"/>
      <c r="S14" s="7"/>
      <c r="T14" s="7"/>
      <c r="U14" s="7"/>
    </row>
    <row r="15" spans="1:21" ht="16.5" customHeight="1" x14ac:dyDescent="0.3">
      <c r="A15" s="10"/>
      <c r="B15" s="28" t="s">
        <v>24</v>
      </c>
      <c r="C15" s="28" t="s">
        <v>25</v>
      </c>
      <c r="D15" s="28" t="s">
        <v>26</v>
      </c>
      <c r="E15" s="7"/>
      <c r="F15" s="7"/>
      <c r="G15" s="7"/>
      <c r="H15" s="7"/>
      <c r="I15" s="7"/>
      <c r="J15" s="7"/>
      <c r="K15" s="7"/>
      <c r="L15" s="7"/>
      <c r="M15" s="7"/>
      <c r="N15" s="7"/>
      <c r="O15" s="7"/>
      <c r="P15" s="7"/>
      <c r="Q15" s="7"/>
      <c r="R15" s="7"/>
      <c r="S15" s="7"/>
      <c r="T15" s="7"/>
      <c r="U15" s="7"/>
    </row>
    <row r="16" spans="1:21" ht="21" customHeight="1" x14ac:dyDescent="0.3">
      <c r="A16" s="10"/>
      <c r="B16" s="15" t="s">
        <v>27</v>
      </c>
      <c r="C16" s="15" t="s">
        <v>28</v>
      </c>
      <c r="D16" s="15" t="s">
        <v>29</v>
      </c>
      <c r="E16" s="7"/>
      <c r="F16" s="7"/>
      <c r="G16" s="7"/>
      <c r="H16" s="7"/>
      <c r="I16" s="7"/>
      <c r="J16" s="7"/>
      <c r="K16" s="7"/>
      <c r="L16" s="7"/>
      <c r="M16" s="7"/>
      <c r="N16" s="7"/>
      <c r="O16" s="7"/>
      <c r="P16" s="7"/>
      <c r="Q16" s="7"/>
      <c r="R16" s="7"/>
      <c r="S16" s="7"/>
      <c r="T16" s="7"/>
      <c r="U16" s="7"/>
    </row>
    <row r="17" spans="1:21" ht="36" customHeight="1" x14ac:dyDescent="0.3">
      <c r="A17" s="10"/>
      <c r="B17" s="15" t="s">
        <v>30</v>
      </c>
      <c r="C17" s="15" t="s">
        <v>31</v>
      </c>
      <c r="D17" s="15" t="s">
        <v>32</v>
      </c>
      <c r="E17" s="7"/>
      <c r="F17" s="7"/>
      <c r="G17" s="7"/>
      <c r="H17" s="7"/>
      <c r="I17" s="7"/>
      <c r="J17" s="7"/>
      <c r="K17" s="7"/>
      <c r="L17" s="7"/>
      <c r="M17" s="7"/>
      <c r="N17" s="7"/>
      <c r="O17" s="7"/>
      <c r="P17" s="7"/>
      <c r="Q17" s="7"/>
      <c r="R17" s="7"/>
      <c r="S17" s="7"/>
      <c r="T17" s="7"/>
      <c r="U17" s="7"/>
    </row>
    <row r="18" spans="1:21" ht="44.25" customHeight="1" x14ac:dyDescent="0.3">
      <c r="A18" s="10"/>
      <c r="B18" s="15" t="s">
        <v>33</v>
      </c>
      <c r="C18" s="15" t="s">
        <v>34</v>
      </c>
      <c r="D18" s="15" t="s">
        <v>35</v>
      </c>
      <c r="E18" s="7"/>
      <c r="F18" s="7"/>
      <c r="G18" s="7"/>
      <c r="H18" s="7"/>
      <c r="I18" s="7"/>
      <c r="J18" s="7"/>
      <c r="K18" s="7"/>
      <c r="L18" s="7"/>
      <c r="M18" s="7"/>
      <c r="N18" s="7"/>
      <c r="O18" s="7"/>
      <c r="P18" s="7"/>
      <c r="Q18" s="7"/>
      <c r="R18" s="7"/>
      <c r="S18" s="7"/>
      <c r="T18" s="7"/>
      <c r="U18" s="7"/>
    </row>
    <row r="19" spans="1:21" ht="36" customHeight="1" x14ac:dyDescent="0.3">
      <c r="A19" s="10"/>
      <c r="B19" s="15" t="s">
        <v>36</v>
      </c>
      <c r="C19" s="15" t="s">
        <v>37</v>
      </c>
      <c r="D19" s="15" t="s">
        <v>38</v>
      </c>
      <c r="E19" s="7"/>
      <c r="F19" s="7"/>
      <c r="G19" s="7"/>
      <c r="H19" s="7"/>
      <c r="I19" s="7"/>
      <c r="J19" s="7"/>
      <c r="K19" s="7"/>
      <c r="L19" s="7"/>
      <c r="M19" s="7"/>
      <c r="N19" s="7"/>
      <c r="O19" s="7"/>
      <c r="P19" s="7"/>
      <c r="Q19" s="7"/>
      <c r="R19" s="7"/>
      <c r="S19" s="7"/>
      <c r="T19" s="7"/>
      <c r="U19" s="7"/>
    </row>
    <row r="20" spans="1:21" ht="51.75" customHeight="1" x14ac:dyDescent="0.3">
      <c r="A20" s="10"/>
      <c r="B20" s="15" t="s">
        <v>39</v>
      </c>
      <c r="C20" s="15" t="s">
        <v>40</v>
      </c>
      <c r="D20" s="15" t="s">
        <v>41</v>
      </c>
      <c r="E20" s="7"/>
      <c r="F20" s="7"/>
      <c r="G20" s="7"/>
      <c r="H20" s="7"/>
      <c r="I20" s="7"/>
      <c r="J20" s="7"/>
      <c r="K20" s="7"/>
      <c r="L20" s="7"/>
      <c r="M20" s="7"/>
      <c r="N20" s="7"/>
      <c r="O20" s="7"/>
      <c r="P20" s="7"/>
      <c r="Q20" s="7"/>
      <c r="R20" s="7"/>
      <c r="S20" s="7"/>
      <c r="T20" s="7"/>
      <c r="U20" s="7"/>
    </row>
    <row r="21" spans="1:21" ht="12.75" customHeight="1" x14ac:dyDescent="0.3">
      <c r="A21" s="10"/>
      <c r="B21" s="15"/>
      <c r="C21" s="15"/>
      <c r="D21" s="15"/>
      <c r="E21" s="7"/>
      <c r="F21" s="7"/>
      <c r="G21" s="7"/>
      <c r="H21" s="7"/>
      <c r="I21" s="7"/>
      <c r="J21" s="7"/>
      <c r="K21" s="7"/>
      <c r="L21" s="7"/>
      <c r="M21" s="7"/>
      <c r="N21" s="7"/>
      <c r="O21" s="7"/>
      <c r="P21" s="7"/>
      <c r="Q21" s="7"/>
      <c r="R21" s="7"/>
      <c r="S21" s="7"/>
      <c r="T21" s="7"/>
      <c r="U21" s="7"/>
    </row>
    <row r="22" spans="1:21" ht="12.75" customHeight="1" x14ac:dyDescent="0.3">
      <c r="A22" s="10"/>
      <c r="B22" s="15"/>
      <c r="C22" s="15"/>
      <c r="D22" s="15"/>
      <c r="E22" s="7"/>
      <c r="F22" s="7"/>
      <c r="G22" s="7"/>
      <c r="H22" s="7"/>
      <c r="I22" s="7"/>
      <c r="J22" s="7"/>
      <c r="K22" s="7"/>
      <c r="L22" s="7"/>
      <c r="M22" s="7"/>
      <c r="N22" s="7"/>
      <c r="O22" s="7"/>
      <c r="P22" s="7"/>
      <c r="Q22" s="7"/>
      <c r="R22" s="7"/>
      <c r="S22" s="7"/>
      <c r="T22" s="7"/>
      <c r="U22" s="7"/>
    </row>
    <row r="23" spans="1:21" ht="12.75" customHeight="1" x14ac:dyDescent="0.3">
      <c r="A23" s="10"/>
      <c r="B23" s="15"/>
      <c r="C23" s="15"/>
      <c r="D23" s="15"/>
      <c r="E23" s="7"/>
      <c r="F23" s="7"/>
      <c r="G23" s="7"/>
      <c r="H23" s="7"/>
      <c r="I23" s="7"/>
      <c r="J23" s="7"/>
      <c r="K23" s="7"/>
      <c r="L23" s="7"/>
      <c r="M23" s="7"/>
      <c r="N23" s="7"/>
      <c r="O23" s="7"/>
      <c r="P23" s="7"/>
      <c r="Q23" s="7"/>
      <c r="R23" s="7"/>
      <c r="S23" s="7"/>
      <c r="T23" s="7"/>
      <c r="U23" s="7"/>
    </row>
    <row r="24" spans="1:21" ht="12.75" customHeight="1" x14ac:dyDescent="0.3">
      <c r="A24" s="10"/>
      <c r="B24" s="15"/>
      <c r="C24" s="15"/>
      <c r="D24" s="15"/>
      <c r="E24" s="7"/>
      <c r="F24" s="7"/>
      <c r="G24" s="7"/>
      <c r="H24" s="7"/>
      <c r="I24" s="7"/>
      <c r="J24" s="7"/>
      <c r="K24" s="7"/>
      <c r="L24" s="7"/>
      <c r="M24" s="7"/>
      <c r="N24" s="7"/>
      <c r="O24" s="7"/>
      <c r="P24" s="7"/>
      <c r="Q24" s="7"/>
      <c r="R24" s="7"/>
      <c r="S24" s="7"/>
      <c r="T24" s="7"/>
      <c r="U24" s="7"/>
    </row>
    <row r="25" spans="1:21" ht="12.75" customHeight="1" x14ac:dyDescent="0.3">
      <c r="A25" s="10"/>
      <c r="B25" s="15"/>
      <c r="C25" s="15"/>
      <c r="D25" s="15"/>
      <c r="E25" s="7"/>
      <c r="F25" s="7"/>
      <c r="G25" s="7"/>
      <c r="H25" s="7"/>
      <c r="I25" s="7"/>
      <c r="J25" s="7"/>
      <c r="K25" s="7"/>
      <c r="L25" s="7"/>
      <c r="M25" s="7"/>
      <c r="N25" s="7"/>
      <c r="O25" s="7"/>
      <c r="P25" s="7"/>
      <c r="Q25" s="7"/>
      <c r="R25" s="7"/>
      <c r="S25" s="7"/>
      <c r="T25" s="7"/>
      <c r="U25" s="7"/>
    </row>
    <row r="26" spans="1:21" ht="12.75" customHeight="1" x14ac:dyDescent="0.3">
      <c r="A26" s="10"/>
      <c r="B26" s="15"/>
      <c r="C26" s="15"/>
      <c r="D26" s="15"/>
      <c r="E26" s="7"/>
      <c r="F26" s="7"/>
      <c r="G26" s="7"/>
      <c r="H26" s="7"/>
      <c r="I26" s="7"/>
      <c r="J26" s="7"/>
      <c r="K26" s="7"/>
      <c r="L26" s="7"/>
      <c r="M26" s="7"/>
      <c r="N26" s="7"/>
      <c r="O26" s="7"/>
      <c r="P26" s="7"/>
      <c r="Q26" s="7"/>
      <c r="R26" s="7"/>
      <c r="S26" s="7"/>
      <c r="T26" s="7"/>
      <c r="U26" s="7"/>
    </row>
    <row r="27" spans="1:21" ht="12.75" customHeight="1" x14ac:dyDescent="0.3">
      <c r="A27" s="10"/>
      <c r="B27" s="15"/>
      <c r="C27" s="15"/>
      <c r="D27" s="15"/>
      <c r="E27" s="7"/>
      <c r="F27" s="7"/>
      <c r="G27" s="7"/>
      <c r="H27" s="7"/>
      <c r="I27" s="7"/>
      <c r="J27" s="7"/>
      <c r="K27" s="7"/>
      <c r="L27" s="7"/>
      <c r="M27" s="7"/>
      <c r="N27" s="7"/>
      <c r="O27" s="7"/>
      <c r="P27" s="7"/>
      <c r="Q27" s="7"/>
      <c r="R27" s="7"/>
      <c r="S27" s="7"/>
      <c r="T27" s="7"/>
      <c r="U27" s="7"/>
    </row>
    <row r="28" spans="1:21" ht="12.75" customHeight="1" x14ac:dyDescent="0.3">
      <c r="A28" s="10"/>
      <c r="B28" s="15"/>
      <c r="C28" s="15"/>
      <c r="D28" s="15"/>
      <c r="E28" s="7"/>
      <c r="F28" s="7"/>
      <c r="G28" s="7"/>
      <c r="H28" s="7"/>
      <c r="I28" s="7"/>
      <c r="J28" s="7"/>
      <c r="K28" s="7"/>
      <c r="L28" s="7"/>
      <c r="M28" s="7"/>
      <c r="N28" s="7"/>
      <c r="O28" s="7"/>
      <c r="P28" s="7"/>
      <c r="Q28" s="7"/>
      <c r="R28" s="7"/>
      <c r="S28" s="7"/>
      <c r="T28" s="7"/>
      <c r="U28" s="7"/>
    </row>
    <row r="29" spans="1:21" ht="12.75" customHeight="1" x14ac:dyDescent="0.3">
      <c r="A29" s="10"/>
      <c r="B29" s="15"/>
      <c r="C29" s="15"/>
      <c r="D29" s="15"/>
      <c r="E29" s="7"/>
      <c r="F29" s="7"/>
      <c r="G29" s="7"/>
      <c r="H29" s="7"/>
      <c r="I29" s="7"/>
      <c r="J29" s="7"/>
      <c r="K29" s="7"/>
      <c r="L29" s="7"/>
      <c r="M29" s="7"/>
      <c r="N29" s="7"/>
      <c r="O29" s="7"/>
      <c r="P29" s="7"/>
      <c r="Q29" s="7"/>
      <c r="R29" s="7"/>
      <c r="S29" s="7"/>
      <c r="T29" s="7"/>
      <c r="U29" s="7"/>
    </row>
    <row r="30" spans="1:21" ht="12.75" customHeight="1" x14ac:dyDescent="0.3">
      <c r="A30" s="10"/>
      <c r="B30" s="15"/>
      <c r="C30" s="15"/>
      <c r="D30" s="15"/>
      <c r="E30" s="7"/>
      <c r="F30" s="7"/>
      <c r="G30" s="7"/>
      <c r="H30" s="7"/>
      <c r="I30" s="7"/>
      <c r="J30" s="7"/>
      <c r="K30" s="7"/>
      <c r="L30" s="7"/>
      <c r="M30" s="7"/>
      <c r="N30" s="7"/>
      <c r="O30" s="7"/>
      <c r="P30" s="7"/>
      <c r="Q30" s="7"/>
      <c r="R30" s="7"/>
      <c r="S30" s="7"/>
      <c r="T30" s="7"/>
      <c r="U30" s="7"/>
    </row>
    <row r="31" spans="1:21" ht="12.75" customHeight="1" x14ac:dyDescent="0.3">
      <c r="A31" s="10"/>
      <c r="B31" s="15"/>
      <c r="C31" s="15"/>
      <c r="D31" s="15"/>
      <c r="E31" s="7"/>
      <c r="F31" s="7"/>
      <c r="G31" s="7"/>
      <c r="H31" s="7"/>
      <c r="I31" s="7"/>
      <c r="J31" s="7"/>
      <c r="K31" s="7"/>
      <c r="L31" s="7"/>
      <c r="M31" s="7"/>
      <c r="N31" s="7"/>
      <c r="O31" s="7"/>
      <c r="P31" s="7"/>
      <c r="Q31" s="7"/>
      <c r="R31" s="7"/>
      <c r="S31" s="7"/>
      <c r="T31" s="7"/>
      <c r="U31" s="7"/>
    </row>
    <row r="32" spans="1:21" ht="12.75" customHeight="1" x14ac:dyDescent="0.3">
      <c r="A32" s="10"/>
      <c r="B32" s="15"/>
      <c r="C32" s="15"/>
      <c r="D32" s="15"/>
      <c r="E32" s="7"/>
      <c r="F32" s="7"/>
      <c r="G32" s="7"/>
      <c r="H32" s="7"/>
      <c r="I32" s="7"/>
      <c r="J32" s="7"/>
      <c r="K32" s="7"/>
      <c r="L32" s="7"/>
      <c r="M32" s="7"/>
      <c r="N32" s="7"/>
      <c r="O32" s="7"/>
      <c r="P32" s="7"/>
      <c r="Q32" s="7"/>
      <c r="R32" s="7"/>
      <c r="S32" s="7"/>
      <c r="T32" s="7"/>
      <c r="U32" s="7"/>
    </row>
    <row r="33" spans="1:21" ht="12.75" customHeight="1" x14ac:dyDescent="0.3">
      <c r="A33" s="10"/>
      <c r="B33" s="15"/>
      <c r="C33" s="15"/>
      <c r="D33" s="15"/>
      <c r="E33" s="7"/>
      <c r="F33" s="7"/>
      <c r="G33" s="7"/>
      <c r="H33" s="7"/>
      <c r="I33" s="7"/>
      <c r="J33" s="7"/>
      <c r="K33" s="7"/>
      <c r="L33" s="7"/>
      <c r="M33" s="7"/>
      <c r="N33" s="7"/>
      <c r="O33" s="7"/>
      <c r="P33" s="7"/>
      <c r="Q33" s="7"/>
      <c r="R33" s="7"/>
      <c r="S33" s="7"/>
      <c r="T33" s="7"/>
      <c r="U33" s="7"/>
    </row>
    <row r="34" spans="1:21" ht="12.75" customHeight="1" x14ac:dyDescent="0.3">
      <c r="A34" s="10"/>
      <c r="B34" s="15"/>
      <c r="C34" s="15"/>
      <c r="D34" s="15"/>
      <c r="E34" s="7"/>
      <c r="F34" s="7"/>
      <c r="G34" s="7"/>
      <c r="H34" s="7"/>
      <c r="I34" s="7"/>
      <c r="J34" s="7"/>
      <c r="K34" s="7"/>
      <c r="L34" s="7"/>
      <c r="M34" s="7"/>
      <c r="N34" s="7"/>
      <c r="O34" s="7"/>
      <c r="P34" s="7"/>
      <c r="Q34" s="7"/>
      <c r="R34" s="7"/>
      <c r="S34" s="7"/>
      <c r="T34" s="7"/>
      <c r="U34" s="7"/>
    </row>
    <row r="35" spans="1:21" ht="12.75" customHeight="1" x14ac:dyDescent="0.3">
      <c r="A35" s="10"/>
      <c r="B35" s="15"/>
      <c r="C35" s="15"/>
      <c r="D35" s="15"/>
      <c r="E35" s="7"/>
      <c r="F35" s="7"/>
      <c r="G35" s="7"/>
      <c r="H35" s="7"/>
      <c r="I35" s="7"/>
      <c r="J35" s="7"/>
      <c r="K35" s="7"/>
      <c r="L35" s="7"/>
      <c r="M35" s="7"/>
      <c r="N35" s="7"/>
      <c r="O35" s="7"/>
      <c r="P35" s="7"/>
      <c r="Q35" s="7"/>
      <c r="R35" s="7"/>
      <c r="S35" s="7"/>
      <c r="T35" s="7"/>
      <c r="U35" s="7"/>
    </row>
    <row r="36" spans="1:21" ht="12.75" customHeight="1" x14ac:dyDescent="0.3">
      <c r="A36" s="10"/>
      <c r="B36" s="15"/>
      <c r="C36" s="15"/>
      <c r="D36" s="15"/>
      <c r="E36" s="7"/>
      <c r="F36" s="7"/>
      <c r="G36" s="7"/>
      <c r="H36" s="7"/>
      <c r="I36" s="7"/>
      <c r="J36" s="7"/>
      <c r="K36" s="7"/>
      <c r="L36" s="7"/>
      <c r="M36" s="7"/>
      <c r="N36" s="7"/>
      <c r="O36" s="7"/>
      <c r="P36" s="7"/>
      <c r="Q36" s="7"/>
      <c r="R36" s="7"/>
      <c r="S36" s="7"/>
      <c r="T36" s="7"/>
      <c r="U36" s="7"/>
    </row>
    <row r="37" spans="1:21" ht="12.75" customHeight="1" x14ac:dyDescent="0.3">
      <c r="A37" s="10"/>
      <c r="B37" s="15"/>
      <c r="C37" s="15"/>
      <c r="D37" s="15"/>
      <c r="E37" s="7"/>
      <c r="F37" s="7"/>
      <c r="G37" s="7"/>
      <c r="H37" s="7"/>
      <c r="I37" s="7"/>
      <c r="J37" s="7"/>
      <c r="K37" s="7"/>
      <c r="L37" s="7"/>
      <c r="M37" s="7"/>
      <c r="N37" s="7"/>
      <c r="O37" s="7"/>
      <c r="P37" s="7"/>
      <c r="Q37" s="7"/>
      <c r="R37" s="7"/>
      <c r="S37" s="7"/>
      <c r="T37" s="7"/>
      <c r="U37" s="7"/>
    </row>
    <row r="38" spans="1:21" ht="12.75" customHeight="1" x14ac:dyDescent="0.3">
      <c r="A38" s="10"/>
      <c r="B38" s="15"/>
      <c r="C38" s="15"/>
      <c r="D38" s="15"/>
      <c r="E38" s="7"/>
      <c r="F38" s="7"/>
      <c r="G38" s="7"/>
      <c r="H38" s="7"/>
      <c r="I38" s="7"/>
      <c r="J38" s="7"/>
      <c r="K38" s="7"/>
      <c r="L38" s="7"/>
      <c r="M38" s="7"/>
      <c r="N38" s="7"/>
      <c r="O38" s="7"/>
      <c r="P38" s="7"/>
      <c r="Q38" s="7"/>
      <c r="R38" s="7"/>
      <c r="S38" s="7"/>
      <c r="T38" s="7"/>
      <c r="U38" s="7"/>
    </row>
    <row r="39" spans="1:21" ht="12.75" customHeight="1" x14ac:dyDescent="0.3">
      <c r="A39" s="10"/>
      <c r="B39" s="15"/>
      <c r="C39" s="15"/>
      <c r="D39" s="15"/>
      <c r="E39" s="7"/>
      <c r="F39" s="7"/>
      <c r="G39" s="7"/>
      <c r="H39" s="7"/>
      <c r="I39" s="7"/>
      <c r="J39" s="7"/>
      <c r="K39" s="7"/>
      <c r="L39" s="7"/>
      <c r="M39" s="7"/>
      <c r="N39" s="7"/>
      <c r="O39" s="7"/>
      <c r="P39" s="7"/>
      <c r="Q39" s="7"/>
      <c r="R39" s="7"/>
      <c r="S39" s="7"/>
      <c r="T39" s="7"/>
      <c r="U39" s="7"/>
    </row>
    <row r="40" spans="1:21" ht="12.75" customHeight="1" x14ac:dyDescent="0.3">
      <c r="A40" s="10"/>
      <c r="B40" s="15"/>
      <c r="C40" s="15"/>
      <c r="D40" s="15"/>
      <c r="E40" s="7"/>
      <c r="F40" s="7"/>
      <c r="G40" s="7"/>
      <c r="H40" s="7"/>
      <c r="I40" s="7"/>
      <c r="J40" s="7"/>
      <c r="K40" s="7"/>
      <c r="L40" s="7"/>
      <c r="M40" s="7"/>
      <c r="N40" s="7"/>
      <c r="O40" s="7"/>
      <c r="P40" s="7"/>
      <c r="Q40" s="7"/>
      <c r="R40" s="7"/>
      <c r="S40" s="7"/>
      <c r="T40" s="7"/>
      <c r="U40" s="7"/>
    </row>
    <row r="41" spans="1:21" ht="12.75" customHeight="1" x14ac:dyDescent="0.3">
      <c r="A41" s="10"/>
      <c r="B41" s="15"/>
      <c r="C41" s="15"/>
      <c r="D41" s="15"/>
      <c r="E41" s="7"/>
      <c r="F41" s="7"/>
      <c r="G41" s="7"/>
      <c r="H41" s="7"/>
      <c r="I41" s="7"/>
      <c r="J41" s="7"/>
      <c r="K41" s="7"/>
      <c r="L41" s="7"/>
      <c r="M41" s="7"/>
      <c r="N41" s="7"/>
      <c r="O41" s="7"/>
      <c r="P41" s="7"/>
      <c r="Q41" s="7"/>
      <c r="R41" s="7"/>
      <c r="S41" s="7"/>
      <c r="T41" s="7"/>
      <c r="U41" s="7"/>
    </row>
    <row r="42" spans="1:21" ht="12.75" customHeight="1" x14ac:dyDescent="0.3">
      <c r="A42" s="10"/>
      <c r="B42" s="15"/>
      <c r="C42" s="15"/>
      <c r="D42" s="15"/>
      <c r="E42" s="7"/>
      <c r="F42" s="7"/>
      <c r="G42" s="7"/>
      <c r="H42" s="7"/>
      <c r="I42" s="7"/>
      <c r="J42" s="7"/>
      <c r="K42" s="7"/>
      <c r="L42" s="7"/>
      <c r="M42" s="7"/>
      <c r="N42" s="7"/>
      <c r="O42" s="7"/>
      <c r="P42" s="7"/>
      <c r="Q42" s="7"/>
      <c r="R42" s="7"/>
      <c r="S42" s="7"/>
      <c r="T42" s="7"/>
      <c r="U42" s="7"/>
    </row>
    <row r="43" spans="1:21" ht="12.75" customHeight="1" x14ac:dyDescent="0.3">
      <c r="A43" s="10"/>
      <c r="B43" s="15"/>
      <c r="C43" s="15"/>
      <c r="D43" s="15"/>
      <c r="E43" s="7"/>
      <c r="F43" s="7"/>
      <c r="G43" s="7"/>
      <c r="H43" s="7"/>
      <c r="I43" s="7"/>
      <c r="J43" s="7"/>
      <c r="K43" s="7"/>
      <c r="L43" s="7"/>
      <c r="M43" s="7"/>
      <c r="N43" s="7"/>
      <c r="O43" s="7"/>
      <c r="P43" s="7"/>
      <c r="Q43" s="7"/>
      <c r="R43" s="7"/>
      <c r="S43" s="7"/>
      <c r="T43" s="7"/>
      <c r="U43" s="7"/>
    </row>
    <row r="44" spans="1:21" ht="12.75" customHeight="1" x14ac:dyDescent="0.3">
      <c r="A44" s="10"/>
      <c r="B44" s="15"/>
      <c r="C44" s="15"/>
      <c r="D44" s="15"/>
      <c r="E44" s="7"/>
      <c r="F44" s="7"/>
      <c r="G44" s="7"/>
      <c r="H44" s="7"/>
      <c r="I44" s="7"/>
      <c r="J44" s="7"/>
      <c r="K44" s="7"/>
      <c r="L44" s="7"/>
      <c r="M44" s="7"/>
      <c r="N44" s="7"/>
      <c r="O44" s="7"/>
      <c r="P44" s="7"/>
      <c r="Q44" s="7"/>
      <c r="R44" s="7"/>
      <c r="S44" s="7"/>
      <c r="T44" s="7"/>
      <c r="U44" s="7"/>
    </row>
    <row r="45" spans="1:21" ht="16.5" x14ac:dyDescent="0.3">
      <c r="A45" s="10"/>
      <c r="B45" s="15"/>
      <c r="C45" s="15"/>
      <c r="D45" s="15"/>
      <c r="E45" s="7"/>
      <c r="F45" s="7"/>
      <c r="G45" s="7"/>
      <c r="H45" s="7"/>
      <c r="I45" s="7"/>
      <c r="J45" s="7"/>
      <c r="K45" s="7"/>
      <c r="L45" s="7"/>
      <c r="M45" s="7"/>
      <c r="N45" s="7"/>
      <c r="O45" s="7"/>
      <c r="P45" s="7"/>
      <c r="Q45" s="7"/>
      <c r="R45" s="7"/>
      <c r="S45" s="7"/>
      <c r="T45" s="7"/>
      <c r="U45" s="7"/>
    </row>
    <row r="46" spans="1:21" ht="16.5" x14ac:dyDescent="0.3">
      <c r="A46" s="10"/>
      <c r="B46" s="15"/>
      <c r="C46" s="15"/>
      <c r="D46" s="15"/>
      <c r="E46" s="7"/>
      <c r="F46" s="7"/>
      <c r="G46" s="7"/>
      <c r="H46" s="7"/>
      <c r="I46" s="7"/>
      <c r="J46" s="7"/>
      <c r="K46" s="7"/>
      <c r="L46" s="7"/>
      <c r="M46" s="7"/>
      <c r="N46" s="7"/>
      <c r="O46" s="7"/>
      <c r="P46" s="7"/>
      <c r="Q46" s="7"/>
      <c r="R46" s="7"/>
      <c r="S46" s="7"/>
      <c r="T46" s="7"/>
      <c r="U46" s="7"/>
    </row>
    <row r="47" spans="1:21" ht="16.5" x14ac:dyDescent="0.3">
      <c r="A47" s="10"/>
      <c r="B47" s="15"/>
      <c r="C47" s="15"/>
      <c r="D47" s="15"/>
      <c r="E47" s="7"/>
      <c r="F47" s="7"/>
      <c r="G47" s="7"/>
      <c r="H47" s="7"/>
      <c r="I47" s="7"/>
      <c r="J47" s="7"/>
      <c r="K47" s="7"/>
      <c r="L47" s="7"/>
      <c r="M47" s="7"/>
      <c r="N47" s="7"/>
      <c r="O47" s="7"/>
      <c r="P47" s="7"/>
      <c r="Q47" s="7"/>
      <c r="R47" s="7"/>
      <c r="S47" s="7"/>
      <c r="T47" s="7"/>
      <c r="U47" s="7"/>
    </row>
    <row r="48" spans="1:21" ht="16.5" x14ac:dyDescent="0.3">
      <c r="A48" s="10"/>
      <c r="B48" s="15"/>
      <c r="C48" s="15"/>
      <c r="D48" s="15"/>
      <c r="E48" s="7"/>
      <c r="F48" s="7"/>
      <c r="G48" s="7"/>
      <c r="H48" s="7"/>
      <c r="I48" s="7"/>
      <c r="J48" s="7"/>
      <c r="K48" s="7"/>
      <c r="L48" s="7"/>
      <c r="M48" s="7"/>
      <c r="N48" s="7"/>
      <c r="O48" s="7"/>
      <c r="P48" s="7"/>
      <c r="Q48" s="7"/>
      <c r="R48" s="7"/>
      <c r="S48" s="7"/>
      <c r="T48" s="7"/>
      <c r="U48" s="7"/>
    </row>
    <row r="49" spans="1:21" ht="16.5" x14ac:dyDescent="0.3">
      <c r="A49" s="10"/>
      <c r="B49" s="15"/>
      <c r="C49" s="15"/>
      <c r="D49" s="15"/>
      <c r="E49" s="7"/>
      <c r="F49" s="7"/>
      <c r="G49" s="7"/>
      <c r="H49" s="7"/>
      <c r="I49" s="7"/>
      <c r="J49" s="7"/>
      <c r="K49" s="7"/>
      <c r="L49" s="7"/>
      <c r="M49" s="7"/>
      <c r="N49" s="7"/>
      <c r="O49" s="7"/>
      <c r="P49" s="7"/>
      <c r="Q49" s="7"/>
      <c r="R49" s="7"/>
      <c r="S49" s="7"/>
      <c r="T49" s="7"/>
      <c r="U49" s="7"/>
    </row>
    <row r="50" spans="1:21" ht="16.5" x14ac:dyDescent="0.3">
      <c r="A50" s="10"/>
      <c r="B50" s="15"/>
      <c r="C50" s="15"/>
      <c r="D50" s="15"/>
      <c r="E50" s="7"/>
      <c r="F50" s="7"/>
      <c r="G50" s="7"/>
      <c r="H50" s="7"/>
      <c r="I50" s="7"/>
      <c r="J50" s="7"/>
      <c r="K50" s="7"/>
      <c r="L50" s="7"/>
      <c r="M50" s="7"/>
      <c r="N50" s="7"/>
      <c r="O50" s="7"/>
      <c r="P50" s="7"/>
      <c r="Q50" s="7"/>
      <c r="R50" s="7"/>
      <c r="S50" s="7"/>
      <c r="T50" s="7"/>
      <c r="U50" s="7"/>
    </row>
    <row r="51" spans="1:21" ht="16.5" x14ac:dyDescent="0.3">
      <c r="A51" s="10"/>
      <c r="B51" s="15"/>
      <c r="C51" s="15"/>
      <c r="D51" s="15"/>
      <c r="E51" s="7"/>
      <c r="F51" s="7"/>
      <c r="G51" s="7"/>
      <c r="H51" s="7"/>
      <c r="I51" s="7"/>
      <c r="J51" s="7"/>
      <c r="K51" s="7"/>
      <c r="L51" s="7"/>
      <c r="M51" s="7"/>
      <c r="N51" s="7"/>
      <c r="O51" s="7"/>
      <c r="P51" s="7"/>
      <c r="Q51" s="7"/>
      <c r="R51" s="7"/>
      <c r="S51" s="7"/>
      <c r="T51" s="7"/>
      <c r="U51" s="7"/>
    </row>
    <row r="52" spans="1:21" ht="16.5" x14ac:dyDescent="0.3">
      <c r="A52" s="10"/>
      <c r="B52" s="15"/>
      <c r="C52" s="15"/>
      <c r="D52" s="15"/>
      <c r="E52" s="7"/>
      <c r="F52" s="7"/>
      <c r="G52" s="7"/>
      <c r="H52" s="7"/>
      <c r="I52" s="7"/>
      <c r="J52" s="7"/>
      <c r="K52" s="7"/>
      <c r="L52" s="7"/>
      <c r="M52" s="7"/>
      <c r="N52" s="7"/>
      <c r="O52" s="7"/>
      <c r="P52" s="7"/>
      <c r="Q52" s="7"/>
      <c r="R52" s="7"/>
      <c r="S52" s="7"/>
      <c r="T52" s="7"/>
      <c r="U52" s="7"/>
    </row>
    <row r="53" spans="1:21" ht="16.5" x14ac:dyDescent="0.3">
      <c r="A53" s="10"/>
      <c r="B53" s="15"/>
      <c r="C53" s="15"/>
      <c r="D53" s="15"/>
      <c r="E53" s="7"/>
      <c r="F53" s="7"/>
      <c r="G53" s="7"/>
      <c r="H53" s="7"/>
      <c r="I53" s="7"/>
      <c r="J53" s="7"/>
      <c r="K53" s="7"/>
      <c r="L53" s="7"/>
      <c r="M53" s="7"/>
      <c r="N53" s="7"/>
      <c r="O53" s="7"/>
      <c r="P53" s="7"/>
      <c r="Q53" s="7"/>
      <c r="R53" s="7"/>
      <c r="S53" s="7"/>
      <c r="T53" s="7"/>
      <c r="U53" s="7"/>
    </row>
    <row r="54" spans="1:21" ht="16.5" x14ac:dyDescent="0.3">
      <c r="A54" s="10"/>
      <c r="B54" s="15"/>
      <c r="C54" s="15"/>
      <c r="D54" s="15"/>
      <c r="E54" s="7"/>
      <c r="F54" s="7"/>
      <c r="G54" s="7"/>
      <c r="H54" s="7"/>
      <c r="I54" s="7"/>
      <c r="J54" s="7"/>
      <c r="K54" s="7"/>
      <c r="L54" s="7"/>
      <c r="M54" s="7"/>
      <c r="N54" s="7"/>
      <c r="O54" s="7"/>
      <c r="P54" s="7"/>
      <c r="Q54" s="7"/>
      <c r="R54" s="7"/>
      <c r="S54" s="7"/>
      <c r="T54" s="7"/>
      <c r="U54" s="7"/>
    </row>
    <row r="55" spans="1:21" ht="16.5" x14ac:dyDescent="0.3">
      <c r="A55" s="10"/>
      <c r="B55" s="15"/>
      <c r="C55" s="15"/>
      <c r="D55" s="15"/>
      <c r="E55" s="7"/>
      <c r="F55" s="7"/>
      <c r="G55" s="7"/>
      <c r="H55" s="7"/>
      <c r="I55" s="7"/>
      <c r="J55" s="7"/>
      <c r="K55" s="7"/>
      <c r="L55" s="7"/>
      <c r="M55" s="7"/>
      <c r="N55" s="7"/>
      <c r="O55" s="7"/>
      <c r="P55" s="7"/>
      <c r="Q55" s="7"/>
      <c r="R55" s="7"/>
      <c r="S55" s="7"/>
      <c r="T55" s="7"/>
      <c r="U55" s="7"/>
    </row>
    <row r="56" spans="1:21" ht="16.5" x14ac:dyDescent="0.3">
      <c r="A56" s="10"/>
      <c r="B56" s="15"/>
      <c r="C56" s="15"/>
      <c r="D56" s="15"/>
      <c r="E56" s="7"/>
      <c r="F56" s="7"/>
      <c r="G56" s="7"/>
      <c r="H56" s="7"/>
      <c r="I56" s="7"/>
      <c r="J56" s="7"/>
      <c r="K56" s="7"/>
      <c r="L56" s="7"/>
      <c r="M56" s="7"/>
      <c r="N56" s="7"/>
      <c r="O56" s="7"/>
      <c r="P56" s="7"/>
      <c r="Q56" s="7"/>
      <c r="R56" s="7"/>
      <c r="S56" s="7"/>
      <c r="T56" s="7"/>
      <c r="U56" s="7"/>
    </row>
    <row r="57" spans="1:21" ht="16.5" x14ac:dyDescent="0.3">
      <c r="A57" s="10"/>
      <c r="B57" s="15"/>
      <c r="C57" s="15"/>
      <c r="D57" s="15"/>
      <c r="E57" s="7"/>
      <c r="F57" s="7"/>
      <c r="G57" s="7"/>
      <c r="H57" s="7"/>
      <c r="I57" s="7"/>
      <c r="J57" s="7"/>
      <c r="K57" s="7"/>
      <c r="L57" s="7"/>
      <c r="M57" s="7"/>
      <c r="N57" s="7"/>
      <c r="O57" s="7"/>
      <c r="P57" s="7"/>
      <c r="Q57" s="7"/>
      <c r="R57" s="7"/>
      <c r="S57" s="7"/>
      <c r="T57" s="7"/>
      <c r="U57" s="7"/>
    </row>
    <row r="58" spans="1:21" ht="16.5" x14ac:dyDescent="0.3">
      <c r="A58" s="10"/>
      <c r="B58" s="15"/>
      <c r="C58" s="15"/>
      <c r="D58" s="15"/>
      <c r="E58" s="7"/>
      <c r="F58" s="7"/>
      <c r="G58" s="7"/>
      <c r="H58" s="7"/>
      <c r="I58" s="7"/>
      <c r="J58" s="7"/>
      <c r="K58" s="7"/>
      <c r="L58" s="7"/>
      <c r="M58" s="7"/>
      <c r="N58" s="7"/>
      <c r="O58" s="7"/>
      <c r="P58" s="7"/>
      <c r="Q58" s="7"/>
      <c r="R58" s="7"/>
      <c r="S58" s="7"/>
      <c r="T58" s="7"/>
      <c r="U58" s="7"/>
    </row>
    <row r="59" spans="1:21" ht="16.5" x14ac:dyDescent="0.3">
      <c r="A59" s="10"/>
      <c r="B59" s="15"/>
      <c r="C59" s="15"/>
      <c r="D59" s="15"/>
      <c r="E59" s="7"/>
      <c r="F59" s="7"/>
      <c r="G59" s="7"/>
      <c r="H59" s="7"/>
      <c r="I59" s="7"/>
      <c r="J59" s="7"/>
      <c r="K59" s="7"/>
      <c r="L59" s="7"/>
      <c r="M59" s="7"/>
      <c r="N59" s="7"/>
      <c r="O59" s="7"/>
      <c r="P59" s="7"/>
      <c r="Q59" s="7"/>
      <c r="R59" s="7"/>
      <c r="S59" s="7"/>
      <c r="T59" s="7"/>
      <c r="U59" s="7"/>
    </row>
    <row r="60" spans="1:21" ht="16.5" x14ac:dyDescent="0.3">
      <c r="A60" s="10"/>
      <c r="B60" s="15"/>
      <c r="C60" s="15"/>
      <c r="D60" s="15"/>
      <c r="E60" s="7"/>
      <c r="F60" s="7"/>
      <c r="G60" s="7"/>
      <c r="H60" s="7"/>
      <c r="I60" s="7"/>
      <c r="J60" s="7"/>
      <c r="K60" s="7"/>
      <c r="L60" s="7"/>
      <c r="M60" s="7"/>
      <c r="N60" s="7"/>
      <c r="O60" s="7"/>
      <c r="P60" s="7"/>
      <c r="Q60" s="7"/>
      <c r="R60" s="7"/>
      <c r="S60" s="7"/>
      <c r="T60" s="7"/>
      <c r="U60" s="7"/>
    </row>
    <row r="61" spans="1:21" ht="16.5" x14ac:dyDescent="0.3">
      <c r="A61" s="10"/>
      <c r="B61" s="15"/>
      <c r="C61" s="15"/>
      <c r="D61" s="15"/>
      <c r="E61" s="7"/>
      <c r="F61" s="7"/>
      <c r="G61" s="7"/>
      <c r="H61" s="7"/>
      <c r="I61" s="7"/>
      <c r="J61" s="7"/>
      <c r="K61" s="7"/>
      <c r="L61" s="7"/>
      <c r="M61" s="7"/>
      <c r="N61" s="7"/>
      <c r="O61" s="7"/>
      <c r="P61" s="7"/>
      <c r="Q61" s="7"/>
      <c r="R61" s="7"/>
      <c r="S61" s="7"/>
      <c r="T61" s="7"/>
      <c r="U61" s="7"/>
    </row>
    <row r="62" spans="1:21" ht="16.5" x14ac:dyDescent="0.3">
      <c r="A62" s="10"/>
      <c r="B62" s="15"/>
      <c r="C62" s="15"/>
      <c r="D62" s="15"/>
      <c r="E62" s="7"/>
      <c r="F62" s="7"/>
      <c r="G62" s="7"/>
      <c r="H62" s="7"/>
      <c r="I62" s="7"/>
      <c r="J62" s="7"/>
      <c r="K62" s="7"/>
      <c r="L62" s="7"/>
      <c r="M62" s="7"/>
      <c r="N62" s="7"/>
      <c r="O62" s="7"/>
      <c r="P62" s="7"/>
      <c r="Q62" s="7"/>
      <c r="R62" s="7"/>
      <c r="S62" s="7"/>
      <c r="T62" s="7"/>
      <c r="U62" s="7"/>
    </row>
    <row r="63" spans="1:21" ht="16.5" x14ac:dyDescent="0.3">
      <c r="A63" s="10"/>
      <c r="B63" s="15"/>
      <c r="C63" s="15"/>
      <c r="D63" s="15"/>
      <c r="E63" s="7"/>
      <c r="F63" s="7"/>
      <c r="G63" s="7"/>
      <c r="H63" s="7"/>
      <c r="I63" s="7"/>
      <c r="J63" s="7"/>
      <c r="K63" s="7"/>
      <c r="L63" s="7"/>
      <c r="M63" s="7"/>
      <c r="N63" s="7"/>
      <c r="O63" s="7"/>
      <c r="P63" s="7"/>
      <c r="Q63" s="7"/>
      <c r="R63" s="7"/>
      <c r="S63" s="7"/>
      <c r="T63" s="7"/>
      <c r="U63" s="7"/>
    </row>
    <row r="64" spans="1:21" ht="16.5" x14ac:dyDescent="0.3">
      <c r="A64" s="10"/>
      <c r="B64" s="15"/>
      <c r="C64" s="15"/>
      <c r="D64" s="15"/>
      <c r="E64" s="7"/>
      <c r="F64" s="7"/>
      <c r="G64" s="7"/>
      <c r="H64" s="7"/>
      <c r="I64" s="7"/>
      <c r="J64" s="7"/>
      <c r="K64" s="7"/>
      <c r="L64" s="7"/>
      <c r="M64" s="7"/>
      <c r="N64" s="7"/>
      <c r="O64" s="7"/>
      <c r="P64" s="7"/>
      <c r="Q64" s="7"/>
      <c r="R64" s="7"/>
      <c r="S64" s="7"/>
      <c r="T64" s="7"/>
      <c r="U64" s="7"/>
    </row>
    <row r="65" spans="1:21" ht="16.5" x14ac:dyDescent="0.3">
      <c r="A65" s="10"/>
      <c r="B65" s="15"/>
      <c r="C65" s="15"/>
      <c r="D65" s="15"/>
      <c r="E65" s="7"/>
      <c r="F65" s="7"/>
      <c r="G65" s="7"/>
      <c r="H65" s="7"/>
      <c r="I65" s="7"/>
      <c r="J65" s="7"/>
      <c r="K65" s="7"/>
      <c r="L65" s="7"/>
      <c r="M65" s="7"/>
      <c r="N65" s="7"/>
      <c r="O65" s="7"/>
      <c r="P65" s="7"/>
      <c r="Q65" s="7"/>
      <c r="R65" s="7"/>
      <c r="S65" s="7"/>
      <c r="T65" s="7"/>
      <c r="U65" s="7"/>
    </row>
    <row r="66" spans="1:21" ht="16.5" x14ac:dyDescent="0.3">
      <c r="A66" s="10"/>
      <c r="B66" s="15"/>
      <c r="C66" s="15"/>
      <c r="D66" s="15"/>
      <c r="E66" s="7"/>
      <c r="F66" s="7"/>
      <c r="G66" s="7"/>
      <c r="H66" s="7"/>
      <c r="I66" s="7"/>
      <c r="J66" s="7"/>
      <c r="K66" s="7"/>
      <c r="L66" s="7"/>
      <c r="M66" s="7"/>
      <c r="N66" s="7"/>
      <c r="O66" s="7"/>
      <c r="P66" s="7"/>
      <c r="Q66" s="7"/>
      <c r="R66" s="7"/>
      <c r="S66" s="7"/>
      <c r="T66" s="7"/>
      <c r="U66" s="7"/>
    </row>
    <row r="67" spans="1:21" ht="16.5" x14ac:dyDescent="0.3">
      <c r="A67" s="10"/>
      <c r="B67" s="15"/>
      <c r="C67" s="15"/>
      <c r="D67" s="15"/>
      <c r="E67" s="7"/>
      <c r="F67" s="7"/>
      <c r="G67" s="7"/>
      <c r="H67" s="7"/>
      <c r="I67" s="7"/>
      <c r="J67" s="7"/>
      <c r="K67" s="7"/>
      <c r="L67" s="7"/>
      <c r="M67" s="7"/>
      <c r="N67" s="7"/>
      <c r="O67" s="7"/>
      <c r="P67" s="7"/>
      <c r="Q67" s="7"/>
      <c r="R67" s="7"/>
      <c r="S67" s="7"/>
      <c r="T67" s="7"/>
      <c r="U67" s="7"/>
    </row>
    <row r="68" spans="1:21" ht="16.5" x14ac:dyDescent="0.3">
      <c r="A68" s="10"/>
      <c r="B68" s="15"/>
      <c r="C68" s="15"/>
      <c r="D68" s="15"/>
      <c r="E68" s="7"/>
      <c r="F68" s="7"/>
      <c r="G68" s="7"/>
      <c r="H68" s="7"/>
      <c r="I68" s="7"/>
      <c r="J68" s="7"/>
      <c r="K68" s="7"/>
      <c r="L68" s="7"/>
      <c r="M68" s="7"/>
      <c r="N68" s="7"/>
      <c r="O68" s="7"/>
      <c r="P68" s="7"/>
      <c r="Q68" s="7"/>
      <c r="R68" s="7"/>
      <c r="S68" s="7"/>
      <c r="T68" s="7"/>
      <c r="U68" s="7"/>
    </row>
    <row r="69" spans="1:21" ht="16.5" x14ac:dyDescent="0.3">
      <c r="A69" s="10"/>
      <c r="B69" s="15"/>
      <c r="C69" s="15"/>
      <c r="D69" s="15"/>
      <c r="E69" s="7"/>
      <c r="F69" s="7"/>
      <c r="G69" s="7"/>
      <c r="H69" s="7"/>
      <c r="I69" s="7"/>
      <c r="J69" s="7"/>
      <c r="K69" s="7"/>
      <c r="L69" s="7"/>
      <c r="M69" s="7"/>
      <c r="N69" s="7"/>
      <c r="O69" s="7"/>
      <c r="P69" s="7"/>
      <c r="Q69" s="7"/>
      <c r="R69" s="7"/>
      <c r="S69" s="7"/>
      <c r="T69" s="7"/>
      <c r="U69" s="7"/>
    </row>
    <row r="70" spans="1:21" ht="16.5" x14ac:dyDescent="0.3">
      <c r="A70" s="10"/>
      <c r="B70" s="15"/>
      <c r="C70" s="15"/>
      <c r="D70" s="15"/>
      <c r="E70" s="7"/>
      <c r="F70" s="7"/>
      <c r="G70" s="7"/>
      <c r="H70" s="7"/>
      <c r="I70" s="7"/>
      <c r="J70" s="7"/>
      <c r="K70" s="7"/>
      <c r="L70" s="7"/>
      <c r="M70" s="7"/>
      <c r="N70" s="7"/>
      <c r="O70" s="7"/>
      <c r="P70" s="7"/>
      <c r="Q70" s="7"/>
      <c r="R70" s="7"/>
      <c r="S70" s="7"/>
      <c r="T70" s="7"/>
      <c r="U70" s="7"/>
    </row>
    <row r="71" spans="1:21" ht="16.5" x14ac:dyDescent="0.3">
      <c r="A71" s="10"/>
      <c r="B71" s="15"/>
      <c r="C71" s="15"/>
      <c r="D71" s="15"/>
      <c r="E71" s="7"/>
      <c r="F71" s="7"/>
      <c r="G71" s="7"/>
      <c r="H71" s="7"/>
      <c r="I71" s="7"/>
      <c r="J71" s="7"/>
      <c r="K71" s="7"/>
      <c r="L71" s="7"/>
      <c r="M71" s="7"/>
      <c r="N71" s="7"/>
      <c r="O71" s="7"/>
      <c r="P71" s="7"/>
      <c r="Q71" s="7"/>
      <c r="R71" s="7"/>
      <c r="S71" s="7"/>
      <c r="T71" s="7"/>
      <c r="U71" s="7"/>
    </row>
    <row r="72" spans="1:21" ht="16.5" x14ac:dyDescent="0.3">
      <c r="A72" s="10"/>
      <c r="B72" s="15"/>
      <c r="C72" s="15"/>
      <c r="D72" s="15"/>
      <c r="E72" s="7"/>
      <c r="F72" s="7"/>
      <c r="G72" s="7"/>
      <c r="H72" s="7"/>
      <c r="I72" s="7"/>
      <c r="J72" s="7"/>
      <c r="K72" s="7"/>
      <c r="L72" s="7"/>
      <c r="M72" s="7"/>
      <c r="N72" s="7"/>
      <c r="O72" s="7"/>
      <c r="P72" s="7"/>
      <c r="Q72" s="7"/>
      <c r="R72" s="7"/>
      <c r="S72" s="7"/>
      <c r="T72" s="7"/>
      <c r="U72" s="7"/>
    </row>
    <row r="73" spans="1:21" ht="16.5" x14ac:dyDescent="0.3">
      <c r="A73" s="10"/>
      <c r="B73" s="15"/>
      <c r="C73" s="15"/>
      <c r="D73" s="15"/>
      <c r="E73" s="7"/>
      <c r="F73" s="7"/>
      <c r="G73" s="7"/>
      <c r="H73" s="7"/>
      <c r="I73" s="7"/>
      <c r="J73" s="7"/>
      <c r="K73" s="7"/>
      <c r="L73" s="7"/>
      <c r="M73" s="7"/>
      <c r="N73" s="7"/>
      <c r="O73" s="7"/>
      <c r="P73" s="7"/>
      <c r="Q73" s="7"/>
      <c r="R73" s="7"/>
      <c r="S73" s="7"/>
      <c r="T73" s="7"/>
      <c r="U73" s="7"/>
    </row>
    <row r="74" spans="1:21" ht="16.5" x14ac:dyDescent="0.3">
      <c r="A74" s="10"/>
      <c r="B74" s="15"/>
      <c r="C74" s="15"/>
      <c r="D74" s="15"/>
      <c r="E74" s="7"/>
      <c r="F74" s="7"/>
      <c r="G74" s="7"/>
      <c r="H74" s="7"/>
      <c r="I74" s="7"/>
      <c r="J74" s="7"/>
      <c r="K74" s="7"/>
      <c r="L74" s="7"/>
      <c r="M74" s="7"/>
      <c r="N74" s="7"/>
      <c r="O74" s="7"/>
      <c r="P74" s="7"/>
      <c r="Q74" s="7"/>
      <c r="R74" s="7"/>
      <c r="S74" s="7"/>
      <c r="T74" s="7"/>
      <c r="U74" s="7"/>
    </row>
    <row r="75" spans="1:21" ht="16.5" x14ac:dyDescent="0.3">
      <c r="A75" s="10"/>
      <c r="B75" s="15"/>
      <c r="C75" s="15"/>
      <c r="D75" s="15"/>
      <c r="E75" s="7"/>
      <c r="F75" s="7"/>
      <c r="G75" s="7"/>
      <c r="H75" s="7"/>
      <c r="I75" s="7"/>
      <c r="J75" s="7"/>
      <c r="K75" s="7"/>
      <c r="L75" s="7"/>
      <c r="M75" s="7"/>
      <c r="N75" s="7"/>
      <c r="O75" s="7"/>
      <c r="P75" s="7"/>
      <c r="Q75" s="7"/>
      <c r="R75" s="7"/>
      <c r="S75" s="7"/>
      <c r="T75" s="7"/>
      <c r="U75" s="7"/>
    </row>
    <row r="76" spans="1:21" ht="16.5" x14ac:dyDescent="0.3">
      <c r="A76" s="10"/>
      <c r="B76" s="15"/>
      <c r="C76" s="15"/>
      <c r="D76" s="15"/>
      <c r="E76" s="7"/>
      <c r="F76" s="7"/>
      <c r="G76" s="7"/>
      <c r="H76" s="7"/>
      <c r="I76" s="7"/>
      <c r="J76" s="7"/>
      <c r="K76" s="7"/>
      <c r="L76" s="7"/>
      <c r="M76" s="7"/>
      <c r="N76" s="7"/>
      <c r="O76" s="7"/>
      <c r="P76" s="7"/>
      <c r="Q76" s="7"/>
      <c r="R76" s="7"/>
      <c r="S76" s="7"/>
      <c r="T76" s="7"/>
      <c r="U76" s="7"/>
    </row>
    <row r="77" spans="1:21" ht="16.5" x14ac:dyDescent="0.3">
      <c r="A77" s="10"/>
      <c r="B77" s="15"/>
      <c r="C77" s="15"/>
      <c r="D77" s="15"/>
      <c r="E77" s="7"/>
      <c r="F77" s="7"/>
      <c r="G77" s="7"/>
      <c r="H77" s="7"/>
      <c r="I77" s="7"/>
      <c r="J77" s="7"/>
      <c r="K77" s="7"/>
      <c r="L77" s="7"/>
      <c r="M77" s="7"/>
      <c r="N77" s="7"/>
      <c r="O77" s="7"/>
      <c r="P77" s="7"/>
      <c r="Q77" s="7"/>
      <c r="R77" s="7"/>
      <c r="S77" s="7"/>
      <c r="T77" s="7"/>
      <c r="U77" s="7"/>
    </row>
    <row r="78" spans="1:21" ht="16.5" x14ac:dyDescent="0.3">
      <c r="A78" s="10"/>
      <c r="B78" s="15"/>
      <c r="C78" s="15"/>
      <c r="D78" s="15"/>
      <c r="E78" s="7"/>
      <c r="F78" s="7"/>
      <c r="G78" s="7"/>
      <c r="H78" s="7"/>
      <c r="I78" s="7"/>
      <c r="J78" s="7"/>
      <c r="K78" s="7"/>
      <c r="L78" s="7"/>
      <c r="M78" s="7"/>
      <c r="N78" s="7"/>
      <c r="O78" s="7"/>
      <c r="P78" s="7"/>
      <c r="Q78" s="7"/>
      <c r="R78" s="7"/>
      <c r="S78" s="7"/>
      <c r="T78" s="7"/>
      <c r="U78" s="7"/>
    </row>
    <row r="79" spans="1:21" ht="16.5" x14ac:dyDescent="0.3">
      <c r="A79" s="10"/>
      <c r="B79" s="15"/>
      <c r="C79" s="15"/>
      <c r="D79" s="15"/>
      <c r="E79" s="7"/>
      <c r="F79" s="7"/>
      <c r="G79" s="7"/>
      <c r="H79" s="7"/>
      <c r="I79" s="7"/>
      <c r="J79" s="7"/>
      <c r="K79" s="7"/>
      <c r="L79" s="7"/>
      <c r="M79" s="7"/>
      <c r="N79" s="7"/>
      <c r="O79" s="7"/>
      <c r="P79" s="7"/>
      <c r="Q79" s="7"/>
      <c r="R79" s="7"/>
      <c r="S79" s="7"/>
      <c r="T79" s="7"/>
      <c r="U79" s="7"/>
    </row>
    <row r="80" spans="1:21" ht="16.5" x14ac:dyDescent="0.3">
      <c r="A80" s="10"/>
      <c r="B80" s="15"/>
      <c r="C80" s="15"/>
      <c r="D80" s="15"/>
      <c r="E80" s="7"/>
      <c r="F80" s="7"/>
      <c r="G80" s="7"/>
      <c r="H80" s="7"/>
      <c r="I80" s="7"/>
      <c r="J80" s="7"/>
      <c r="K80" s="7"/>
      <c r="L80" s="7"/>
      <c r="M80" s="7"/>
      <c r="N80" s="7"/>
      <c r="O80" s="7"/>
      <c r="P80" s="7"/>
      <c r="Q80" s="7"/>
      <c r="R80" s="7"/>
      <c r="S80" s="7"/>
      <c r="T80" s="7"/>
      <c r="U80" s="7"/>
    </row>
    <row r="81" spans="1:21" ht="16.5" x14ac:dyDescent="0.3">
      <c r="A81" s="10"/>
      <c r="B81" s="15"/>
      <c r="C81" s="15"/>
      <c r="D81" s="15"/>
      <c r="E81" s="7"/>
      <c r="F81" s="7"/>
      <c r="G81" s="7"/>
      <c r="H81" s="7"/>
      <c r="I81" s="7"/>
      <c r="J81" s="7"/>
      <c r="K81" s="7"/>
      <c r="L81" s="7"/>
      <c r="M81" s="7"/>
      <c r="N81" s="7"/>
      <c r="O81" s="7"/>
      <c r="P81" s="7"/>
      <c r="Q81" s="7"/>
      <c r="R81" s="7"/>
      <c r="S81" s="7"/>
      <c r="T81" s="7"/>
      <c r="U81" s="7"/>
    </row>
    <row r="82" spans="1:21" ht="16.5" x14ac:dyDescent="0.3">
      <c r="A82" s="10"/>
      <c r="B82" s="15"/>
      <c r="C82" s="15"/>
      <c r="D82" s="15"/>
      <c r="E82" s="7"/>
      <c r="F82" s="7"/>
      <c r="G82" s="7"/>
      <c r="H82" s="7"/>
      <c r="I82" s="7"/>
      <c r="J82" s="7"/>
      <c r="K82" s="7"/>
      <c r="L82" s="7"/>
      <c r="M82" s="7"/>
      <c r="N82" s="7"/>
      <c r="O82" s="7"/>
      <c r="P82" s="7"/>
      <c r="Q82" s="7"/>
      <c r="R82" s="7"/>
      <c r="S82" s="7"/>
      <c r="T82" s="7"/>
      <c r="U82" s="7"/>
    </row>
    <row r="83" spans="1:21" ht="16.5" x14ac:dyDescent="0.3">
      <c r="A83" s="10"/>
      <c r="B83" s="15"/>
      <c r="C83" s="15"/>
      <c r="D83" s="15"/>
      <c r="E83" s="7"/>
      <c r="F83" s="7"/>
      <c r="G83" s="7"/>
      <c r="H83" s="7"/>
      <c r="I83" s="7"/>
      <c r="J83" s="7"/>
      <c r="K83" s="7"/>
      <c r="L83" s="7"/>
      <c r="M83" s="7"/>
      <c r="N83" s="7"/>
      <c r="O83" s="7"/>
      <c r="P83" s="7"/>
      <c r="Q83" s="7"/>
      <c r="R83" s="7"/>
      <c r="S83" s="7"/>
      <c r="T83" s="7"/>
      <c r="U83" s="7"/>
    </row>
    <row r="84" spans="1:21" ht="16.5" x14ac:dyDescent="0.3">
      <c r="A84" s="10"/>
      <c r="B84" s="15"/>
      <c r="C84" s="15"/>
      <c r="D84" s="15"/>
      <c r="E84" s="7"/>
      <c r="F84" s="7"/>
      <c r="G84" s="7"/>
      <c r="H84" s="7"/>
      <c r="I84" s="7"/>
      <c r="J84" s="7"/>
      <c r="K84" s="7"/>
      <c r="L84" s="7"/>
      <c r="M84" s="7"/>
      <c r="N84" s="7"/>
      <c r="O84" s="7"/>
      <c r="P84" s="7"/>
      <c r="Q84" s="7"/>
      <c r="R84" s="7"/>
      <c r="S84" s="7"/>
      <c r="T84" s="7"/>
      <c r="U84" s="7"/>
    </row>
    <row r="85" spans="1:21" ht="16.5" x14ac:dyDescent="0.3">
      <c r="A85" s="10"/>
      <c r="B85" s="15"/>
      <c r="C85" s="15"/>
      <c r="D85" s="15"/>
      <c r="E85" s="7"/>
      <c r="F85" s="7"/>
      <c r="G85" s="7"/>
      <c r="H85" s="7"/>
      <c r="I85" s="7"/>
      <c r="J85" s="7"/>
      <c r="K85" s="7"/>
      <c r="L85" s="7"/>
      <c r="M85" s="7"/>
      <c r="N85" s="7"/>
      <c r="O85" s="7"/>
      <c r="P85" s="7"/>
      <c r="Q85" s="7"/>
      <c r="R85" s="7"/>
      <c r="S85" s="7"/>
      <c r="T85" s="7"/>
      <c r="U85" s="7"/>
    </row>
    <row r="86" spans="1:21" ht="16.5" x14ac:dyDescent="0.3">
      <c r="A86" s="10"/>
      <c r="B86" s="15"/>
      <c r="C86" s="15"/>
      <c r="D86" s="15"/>
      <c r="E86" s="7"/>
      <c r="F86" s="7"/>
      <c r="G86" s="7"/>
      <c r="H86" s="7"/>
      <c r="I86" s="7"/>
      <c r="J86" s="7"/>
      <c r="K86" s="7"/>
      <c r="L86" s="7"/>
      <c r="M86" s="7"/>
      <c r="N86" s="7"/>
      <c r="O86" s="7"/>
      <c r="P86" s="7"/>
      <c r="Q86" s="7"/>
      <c r="R86" s="7"/>
      <c r="S86" s="7"/>
      <c r="T86" s="7"/>
      <c r="U86" s="7"/>
    </row>
    <row r="87" spans="1:21" ht="16.5" x14ac:dyDescent="0.3">
      <c r="A87" s="10"/>
      <c r="B87" s="15"/>
      <c r="C87" s="15"/>
      <c r="D87" s="15"/>
      <c r="E87" s="7"/>
      <c r="F87" s="7"/>
      <c r="G87" s="7"/>
      <c r="H87" s="7"/>
      <c r="I87" s="7"/>
      <c r="J87" s="7"/>
      <c r="K87" s="7"/>
      <c r="L87" s="7"/>
      <c r="M87" s="7"/>
      <c r="N87" s="7"/>
      <c r="O87" s="7"/>
      <c r="P87" s="7"/>
      <c r="Q87" s="7"/>
      <c r="R87" s="7"/>
      <c r="S87" s="7"/>
      <c r="T87" s="7"/>
      <c r="U87" s="7"/>
    </row>
    <row r="88" spans="1:21" ht="16.5" x14ac:dyDescent="0.3">
      <c r="A88" s="10"/>
      <c r="B88" s="15"/>
      <c r="C88" s="15"/>
      <c r="D88" s="15"/>
      <c r="E88" s="7"/>
      <c r="F88" s="7"/>
      <c r="G88" s="7"/>
      <c r="H88" s="7"/>
      <c r="I88" s="7"/>
      <c r="J88" s="7"/>
      <c r="K88" s="7"/>
      <c r="L88" s="7"/>
      <c r="M88" s="7"/>
      <c r="N88" s="7"/>
      <c r="O88" s="7"/>
      <c r="P88" s="7"/>
      <c r="Q88" s="7"/>
      <c r="R88" s="7"/>
      <c r="S88" s="7"/>
      <c r="T88" s="7"/>
      <c r="U88" s="7"/>
    </row>
    <row r="89" spans="1:21" ht="16.5" x14ac:dyDescent="0.3">
      <c r="A89" s="10"/>
      <c r="B89" s="15"/>
      <c r="C89" s="15"/>
      <c r="D89" s="15"/>
      <c r="E89" s="7"/>
      <c r="F89" s="7"/>
      <c r="G89" s="7"/>
      <c r="H89" s="7"/>
      <c r="I89" s="7"/>
      <c r="J89" s="7"/>
      <c r="K89" s="7"/>
      <c r="L89" s="7"/>
      <c r="M89" s="7"/>
      <c r="N89" s="7"/>
      <c r="O89" s="7"/>
      <c r="P89" s="7"/>
      <c r="Q89" s="7"/>
      <c r="R89" s="7"/>
      <c r="S89" s="7"/>
      <c r="T89" s="7"/>
      <c r="U89" s="7"/>
    </row>
    <row r="90" spans="1:21" ht="16.5" x14ac:dyDescent="0.3">
      <c r="A90" s="10"/>
      <c r="B90" s="15"/>
      <c r="C90" s="15"/>
      <c r="D90" s="15"/>
      <c r="E90" s="7"/>
      <c r="F90" s="7"/>
      <c r="G90" s="7"/>
      <c r="H90" s="7"/>
      <c r="I90" s="7"/>
      <c r="J90" s="7"/>
      <c r="K90" s="7"/>
      <c r="L90" s="7"/>
      <c r="M90" s="7"/>
      <c r="N90" s="7"/>
      <c r="O90" s="7"/>
      <c r="P90" s="7"/>
      <c r="Q90" s="7"/>
      <c r="R90" s="7"/>
      <c r="S90" s="7"/>
      <c r="T90" s="7"/>
      <c r="U90" s="7"/>
    </row>
    <row r="91" spans="1:21" ht="16.5" x14ac:dyDescent="0.3">
      <c r="A91" s="10"/>
      <c r="B91" s="15"/>
      <c r="C91" s="15"/>
      <c r="D91" s="15"/>
      <c r="E91" s="7"/>
      <c r="F91" s="7"/>
      <c r="G91" s="7"/>
      <c r="H91" s="7"/>
      <c r="I91" s="7"/>
      <c r="J91" s="7"/>
      <c r="K91" s="7"/>
      <c r="L91" s="7"/>
      <c r="M91" s="7"/>
      <c r="N91" s="7"/>
      <c r="O91" s="7"/>
      <c r="P91" s="7"/>
      <c r="Q91" s="7"/>
      <c r="R91" s="7"/>
      <c r="S91" s="7"/>
      <c r="T91" s="7"/>
      <c r="U91" s="7"/>
    </row>
    <row r="92" spans="1:21" ht="16.5" x14ac:dyDescent="0.3">
      <c r="A92" s="10"/>
      <c r="B92" s="15"/>
      <c r="C92" s="15"/>
      <c r="D92" s="15"/>
      <c r="E92" s="7"/>
      <c r="F92" s="7"/>
      <c r="G92" s="7"/>
      <c r="H92" s="7"/>
      <c r="I92" s="7"/>
      <c r="J92" s="7"/>
      <c r="K92" s="7"/>
      <c r="L92" s="7"/>
      <c r="M92" s="7"/>
      <c r="N92" s="7"/>
      <c r="O92" s="7"/>
      <c r="P92" s="7"/>
      <c r="Q92" s="7"/>
      <c r="R92" s="7"/>
      <c r="S92" s="7"/>
      <c r="T92" s="7"/>
      <c r="U92" s="7"/>
    </row>
    <row r="93" spans="1:21" ht="16.5" x14ac:dyDescent="0.3">
      <c r="A93" s="10"/>
      <c r="B93" s="15"/>
      <c r="C93" s="15"/>
      <c r="D93" s="15"/>
      <c r="E93" s="7"/>
      <c r="F93" s="7"/>
      <c r="G93" s="7"/>
      <c r="H93" s="7"/>
      <c r="I93" s="7"/>
      <c r="J93" s="7"/>
      <c r="K93" s="7"/>
      <c r="L93" s="7"/>
      <c r="M93" s="7"/>
      <c r="N93" s="7"/>
      <c r="O93" s="7"/>
      <c r="P93" s="7"/>
      <c r="Q93" s="7"/>
      <c r="R93" s="7"/>
      <c r="S93" s="7"/>
      <c r="T93" s="7"/>
      <c r="U93" s="7"/>
    </row>
    <row r="94" spans="1:21" ht="16.5" x14ac:dyDescent="0.3">
      <c r="A94" s="10"/>
      <c r="B94" s="15"/>
      <c r="C94" s="15"/>
      <c r="D94" s="15"/>
      <c r="E94" s="7"/>
      <c r="F94" s="7"/>
      <c r="G94" s="7"/>
      <c r="H94" s="7"/>
      <c r="I94" s="7"/>
      <c r="J94" s="7"/>
      <c r="K94" s="7"/>
      <c r="L94" s="7"/>
      <c r="M94" s="7"/>
      <c r="N94" s="7"/>
      <c r="O94" s="7"/>
      <c r="P94" s="7"/>
      <c r="Q94" s="7"/>
      <c r="R94" s="7"/>
      <c r="S94" s="7"/>
      <c r="T94" s="7"/>
      <c r="U94" s="7"/>
    </row>
    <row r="95" spans="1:21" ht="16.5" x14ac:dyDescent="0.3">
      <c r="A95" s="10"/>
      <c r="B95" s="15"/>
      <c r="C95" s="15"/>
      <c r="D95" s="15"/>
      <c r="E95" s="7"/>
      <c r="F95" s="7"/>
      <c r="G95" s="7"/>
      <c r="H95" s="7"/>
      <c r="I95" s="7"/>
      <c r="J95" s="7"/>
      <c r="K95" s="7"/>
      <c r="L95" s="7"/>
      <c r="M95" s="7"/>
      <c r="N95" s="7"/>
      <c r="O95" s="7"/>
      <c r="P95" s="7"/>
      <c r="Q95" s="7"/>
      <c r="R95" s="7"/>
      <c r="S95" s="7"/>
      <c r="T95" s="7"/>
      <c r="U95" s="7"/>
    </row>
    <row r="96" spans="1:21" ht="16.5" x14ac:dyDescent="0.3">
      <c r="A96" s="10"/>
      <c r="B96" s="15"/>
      <c r="C96" s="15"/>
      <c r="D96" s="15"/>
      <c r="E96" s="7"/>
      <c r="F96" s="7"/>
      <c r="G96" s="7"/>
      <c r="H96" s="7"/>
      <c r="I96" s="7"/>
      <c r="J96" s="7"/>
      <c r="K96" s="7"/>
      <c r="L96" s="7"/>
      <c r="M96" s="7"/>
      <c r="N96" s="7"/>
      <c r="O96" s="7"/>
      <c r="P96" s="7"/>
      <c r="Q96" s="7"/>
      <c r="R96" s="7"/>
      <c r="S96" s="7"/>
      <c r="T96" s="7"/>
      <c r="U96" s="7"/>
    </row>
    <row r="97" spans="1:21" ht="16.5" x14ac:dyDescent="0.3">
      <c r="A97" s="10"/>
      <c r="B97" s="15"/>
      <c r="C97" s="15"/>
      <c r="D97" s="15"/>
      <c r="E97" s="7"/>
      <c r="F97" s="7"/>
      <c r="G97" s="7"/>
      <c r="H97" s="7"/>
      <c r="I97" s="7"/>
      <c r="J97" s="7"/>
      <c r="K97" s="7"/>
      <c r="L97" s="7"/>
      <c r="M97" s="7"/>
      <c r="N97" s="7"/>
      <c r="O97" s="7"/>
      <c r="P97" s="7"/>
      <c r="Q97" s="7"/>
      <c r="R97" s="7"/>
      <c r="S97" s="7"/>
      <c r="T97" s="7"/>
      <c r="U97" s="7"/>
    </row>
    <row r="98" spans="1:21" ht="16.5" x14ac:dyDescent="0.3">
      <c r="A98" s="10"/>
      <c r="B98" s="15"/>
      <c r="C98" s="15"/>
      <c r="D98" s="15"/>
      <c r="E98" s="7"/>
      <c r="F98" s="7"/>
      <c r="G98" s="7"/>
      <c r="H98" s="7"/>
      <c r="I98" s="7"/>
      <c r="J98" s="7"/>
      <c r="K98" s="7"/>
      <c r="L98" s="7"/>
      <c r="M98" s="7"/>
      <c r="N98" s="7"/>
      <c r="O98" s="7"/>
      <c r="P98" s="7"/>
      <c r="Q98" s="7"/>
      <c r="R98" s="7"/>
      <c r="S98" s="7"/>
      <c r="T98" s="7"/>
      <c r="U98" s="7"/>
    </row>
    <row r="99" spans="1:21" ht="16.5" x14ac:dyDescent="0.3">
      <c r="A99" s="10"/>
      <c r="B99" s="15"/>
      <c r="C99" s="15"/>
      <c r="D99" s="15"/>
      <c r="E99" s="7"/>
      <c r="F99" s="7"/>
      <c r="G99" s="7"/>
      <c r="H99" s="7"/>
      <c r="I99" s="7"/>
      <c r="J99" s="7"/>
      <c r="K99" s="7"/>
      <c r="L99" s="7"/>
      <c r="M99" s="7"/>
      <c r="N99" s="7"/>
      <c r="O99" s="7"/>
      <c r="P99" s="7"/>
      <c r="Q99" s="7"/>
      <c r="R99" s="7"/>
      <c r="S99" s="7"/>
      <c r="T99" s="7"/>
      <c r="U99" s="7"/>
    </row>
    <row r="100" spans="1:21" ht="16.5" x14ac:dyDescent="0.3">
      <c r="A100" s="10"/>
      <c r="B100" s="15"/>
      <c r="C100" s="15"/>
      <c r="D100" s="15"/>
      <c r="E100" s="7"/>
      <c r="F100" s="7"/>
      <c r="G100" s="7"/>
      <c r="H100" s="7"/>
      <c r="I100" s="7"/>
      <c r="J100" s="7"/>
      <c r="K100" s="7"/>
      <c r="L100" s="7"/>
      <c r="M100" s="7"/>
      <c r="N100" s="7"/>
      <c r="O100" s="7"/>
      <c r="P100" s="7"/>
      <c r="Q100" s="7"/>
      <c r="R100" s="7"/>
      <c r="S100" s="7"/>
      <c r="T100" s="7"/>
      <c r="U100" s="7"/>
    </row>
    <row r="101" spans="1:21" ht="16.5" x14ac:dyDescent="0.3">
      <c r="A101" s="10"/>
      <c r="B101" s="15"/>
      <c r="C101" s="15"/>
      <c r="D101" s="15"/>
      <c r="E101" s="7"/>
      <c r="F101" s="7"/>
      <c r="G101" s="7"/>
      <c r="H101" s="7"/>
      <c r="I101" s="7"/>
      <c r="J101" s="7"/>
      <c r="K101" s="7"/>
      <c r="L101" s="7"/>
      <c r="M101" s="7"/>
      <c r="N101" s="7"/>
      <c r="O101" s="7"/>
      <c r="P101" s="7"/>
      <c r="Q101" s="7"/>
      <c r="R101" s="7"/>
      <c r="S101" s="7"/>
      <c r="T101" s="7"/>
      <c r="U101" s="7"/>
    </row>
    <row r="102" spans="1:21" ht="16.5" x14ac:dyDescent="0.3">
      <c r="A102" s="10"/>
      <c r="B102" s="15"/>
      <c r="C102" s="15"/>
      <c r="D102" s="15"/>
      <c r="E102" s="7"/>
      <c r="F102" s="7"/>
      <c r="G102" s="7"/>
      <c r="H102" s="7"/>
      <c r="I102" s="7"/>
      <c r="J102" s="7"/>
      <c r="K102" s="7"/>
      <c r="L102" s="7"/>
      <c r="M102" s="7"/>
      <c r="N102" s="7"/>
      <c r="O102" s="7"/>
      <c r="P102" s="7"/>
      <c r="Q102" s="7"/>
      <c r="R102" s="7"/>
      <c r="S102" s="7"/>
      <c r="T102" s="7"/>
      <c r="U102" s="7"/>
    </row>
    <row r="103" spans="1:21" ht="16.5" x14ac:dyDescent="0.3">
      <c r="A103" s="10"/>
      <c r="B103" s="15"/>
      <c r="C103" s="15"/>
      <c r="D103" s="15"/>
      <c r="E103" s="7"/>
      <c r="F103" s="7"/>
      <c r="G103" s="7"/>
      <c r="H103" s="7"/>
      <c r="I103" s="7"/>
      <c r="J103" s="7"/>
      <c r="K103" s="7"/>
      <c r="L103" s="7"/>
      <c r="M103" s="7"/>
      <c r="N103" s="7"/>
      <c r="O103" s="7"/>
      <c r="P103" s="7"/>
      <c r="Q103" s="7"/>
      <c r="R103" s="7"/>
      <c r="S103" s="7"/>
      <c r="T103" s="7"/>
      <c r="U103" s="7"/>
    </row>
    <row r="104" spans="1:21" ht="16.5" x14ac:dyDescent="0.3">
      <c r="A104" s="10"/>
      <c r="B104" s="15"/>
      <c r="C104" s="15"/>
      <c r="D104" s="15"/>
      <c r="E104" s="7"/>
      <c r="F104" s="7"/>
      <c r="G104" s="7"/>
      <c r="H104" s="7"/>
      <c r="I104" s="7"/>
      <c r="J104" s="7"/>
      <c r="K104" s="7"/>
      <c r="L104" s="7"/>
      <c r="M104" s="7"/>
      <c r="N104" s="7"/>
      <c r="O104" s="7"/>
      <c r="P104" s="7"/>
      <c r="Q104" s="7"/>
      <c r="R104" s="7"/>
      <c r="S104" s="7"/>
      <c r="T104" s="7"/>
      <c r="U104" s="7"/>
    </row>
    <row r="105" spans="1:21" ht="16.5" x14ac:dyDescent="0.3">
      <c r="A105" s="10"/>
      <c r="B105" s="15"/>
      <c r="C105" s="15"/>
      <c r="D105" s="15"/>
      <c r="E105" s="7"/>
      <c r="F105" s="7"/>
      <c r="G105" s="7"/>
      <c r="H105" s="7"/>
      <c r="I105" s="7"/>
      <c r="J105" s="7"/>
      <c r="K105" s="7"/>
      <c r="L105" s="7"/>
      <c r="M105" s="7"/>
      <c r="N105" s="7"/>
      <c r="O105" s="7"/>
      <c r="P105" s="7"/>
      <c r="Q105" s="7"/>
      <c r="R105" s="7"/>
      <c r="S105" s="7"/>
      <c r="T105" s="7"/>
      <c r="U105" s="7"/>
    </row>
    <row r="106" spans="1:21" ht="16.5" x14ac:dyDescent="0.3">
      <c r="A106" s="10"/>
      <c r="B106" s="15"/>
      <c r="C106" s="15"/>
      <c r="D106" s="15"/>
      <c r="E106" s="7"/>
      <c r="F106" s="7"/>
      <c r="G106" s="7"/>
      <c r="H106" s="7"/>
      <c r="I106" s="7"/>
      <c r="J106" s="7"/>
      <c r="K106" s="7"/>
      <c r="L106" s="7"/>
      <c r="M106" s="7"/>
      <c r="N106" s="7"/>
      <c r="O106" s="7"/>
      <c r="P106" s="7"/>
      <c r="Q106" s="7"/>
      <c r="R106" s="7"/>
      <c r="S106" s="7"/>
      <c r="T106" s="7"/>
      <c r="U106" s="7"/>
    </row>
    <row r="107" spans="1:21" ht="16.5" x14ac:dyDescent="0.3">
      <c r="A107" s="10"/>
      <c r="B107" s="15"/>
      <c r="C107" s="15"/>
      <c r="D107" s="15"/>
      <c r="E107" s="7"/>
      <c r="F107" s="7"/>
      <c r="G107" s="7"/>
      <c r="H107" s="7"/>
      <c r="I107" s="7"/>
      <c r="J107" s="7"/>
      <c r="K107" s="7"/>
      <c r="L107" s="7"/>
      <c r="M107" s="7"/>
      <c r="N107" s="7"/>
      <c r="O107" s="7"/>
      <c r="P107" s="7"/>
      <c r="Q107" s="7"/>
      <c r="R107" s="7"/>
      <c r="S107" s="7"/>
      <c r="T107" s="7"/>
      <c r="U107" s="7"/>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74"/>
  <sheetViews>
    <sheetView tabSelected="1" zoomScale="110" zoomScaleNormal="110" zoomScalePageLayoutView="110" workbookViewId="0">
      <pane ySplit="1" topLeftCell="A2" activePane="bottomLeft" state="frozen"/>
      <selection pane="bottomLeft" activeCell="E24" sqref="E24"/>
    </sheetView>
  </sheetViews>
  <sheetFormatPr defaultColWidth="17.140625" defaultRowHeight="25.35" customHeight="1" x14ac:dyDescent="0.2"/>
  <cols>
    <col min="1" max="1" width="16.85546875" customWidth="1"/>
    <col min="2" max="2" width="11.42578125" style="35" customWidth="1"/>
    <col min="3" max="3" width="7.42578125" customWidth="1"/>
    <col min="4" max="4" width="9.42578125" customWidth="1"/>
    <col min="5" max="5" width="27.42578125" customWidth="1"/>
    <col min="6" max="6" width="11.140625" customWidth="1"/>
    <col min="7" max="7" width="9.28515625" customWidth="1"/>
    <col min="8" max="8" width="34.28515625" customWidth="1"/>
    <col min="9" max="9" width="45.140625" customWidth="1"/>
    <col min="10" max="10" width="7" customWidth="1"/>
    <col min="11" max="11" width="9.28515625" style="41" customWidth="1"/>
  </cols>
  <sheetData>
    <row r="1" spans="1:14" s="24" customFormat="1" ht="39" customHeight="1" x14ac:dyDescent="0.2">
      <c r="A1" s="43" t="s">
        <v>43</v>
      </c>
      <c r="B1" s="53" t="s">
        <v>103</v>
      </c>
      <c r="C1" s="44" t="s">
        <v>44</v>
      </c>
      <c r="D1" s="44" t="s">
        <v>45</v>
      </c>
      <c r="E1" s="44" t="s">
        <v>46</v>
      </c>
      <c r="F1" s="44" t="s">
        <v>47</v>
      </c>
      <c r="G1" s="44" t="s">
        <v>48</v>
      </c>
      <c r="H1" s="44" t="s">
        <v>49</v>
      </c>
      <c r="I1" s="44" t="s">
        <v>42</v>
      </c>
      <c r="J1" s="44" t="s">
        <v>50</v>
      </c>
      <c r="K1" s="45" t="s">
        <v>51</v>
      </c>
    </row>
    <row r="2" spans="1:14" s="39" customFormat="1" ht="53.1" customHeight="1" x14ac:dyDescent="0.2">
      <c r="A2" s="49">
        <v>42463</v>
      </c>
      <c r="B2" s="37" t="s">
        <v>78</v>
      </c>
      <c r="C2" s="36"/>
      <c r="D2" s="36"/>
      <c r="E2" s="36" t="s">
        <v>210</v>
      </c>
      <c r="F2" s="36"/>
      <c r="G2" s="36"/>
      <c r="H2" s="62" t="s">
        <v>173</v>
      </c>
      <c r="I2" s="52" t="s">
        <v>174</v>
      </c>
      <c r="J2" s="36">
        <v>60</v>
      </c>
      <c r="K2" s="36"/>
    </row>
    <row r="3" spans="1:14" s="39" customFormat="1" ht="39" customHeight="1" x14ac:dyDescent="0.2">
      <c r="A3" s="49" t="s">
        <v>175</v>
      </c>
      <c r="B3" s="55"/>
      <c r="C3" s="36"/>
      <c r="D3" s="36"/>
      <c r="E3" s="36"/>
      <c r="F3" s="36"/>
      <c r="G3" s="36"/>
      <c r="H3" s="36" t="s">
        <v>176</v>
      </c>
      <c r="I3" s="36" t="s">
        <v>203</v>
      </c>
      <c r="J3" s="36"/>
      <c r="K3" s="36"/>
    </row>
    <row r="4" spans="1:14" ht="83.25" customHeight="1" x14ac:dyDescent="0.2">
      <c r="A4" s="49">
        <v>42472</v>
      </c>
      <c r="B4" s="55" t="s">
        <v>70</v>
      </c>
      <c r="C4" s="50">
        <v>0.72916666666666663</v>
      </c>
      <c r="D4" s="36">
        <v>30</v>
      </c>
      <c r="E4" s="36" t="s">
        <v>214</v>
      </c>
      <c r="F4" s="36" t="s">
        <v>121</v>
      </c>
      <c r="G4" s="36">
        <v>20</v>
      </c>
      <c r="H4" s="36" t="s">
        <v>124</v>
      </c>
      <c r="I4" s="36" t="s">
        <v>213</v>
      </c>
      <c r="J4" s="36">
        <v>67</v>
      </c>
      <c r="K4" s="46">
        <v>8.6805555555555566E-2</v>
      </c>
      <c r="L4" s="19"/>
      <c r="M4" s="19"/>
      <c r="N4" s="19"/>
    </row>
    <row r="5" spans="1:14" ht="96.75" customHeight="1" x14ac:dyDescent="0.2">
      <c r="A5" s="49">
        <f>A4+2</f>
        <v>42474</v>
      </c>
      <c r="B5" s="55" t="s">
        <v>74</v>
      </c>
      <c r="C5" s="50">
        <v>0.72916666666666663</v>
      </c>
      <c r="D5" s="36">
        <v>30</v>
      </c>
      <c r="E5" s="36" t="s">
        <v>215</v>
      </c>
      <c r="F5" s="36" t="s">
        <v>121</v>
      </c>
      <c r="G5" s="36">
        <v>20</v>
      </c>
      <c r="H5" s="36" t="s">
        <v>194</v>
      </c>
      <c r="I5" s="36" t="s">
        <v>211</v>
      </c>
      <c r="J5" s="36" t="s">
        <v>101</v>
      </c>
      <c r="K5" s="46" t="s">
        <v>101</v>
      </c>
      <c r="L5" s="19"/>
      <c r="M5" s="19"/>
      <c r="N5" s="19"/>
    </row>
    <row r="6" spans="1:14" ht="21.75" customHeight="1" x14ac:dyDescent="0.2">
      <c r="A6" s="49">
        <f>A5+2</f>
        <v>42476</v>
      </c>
      <c r="B6" s="55" t="s">
        <v>77</v>
      </c>
      <c r="C6" s="50"/>
      <c r="D6" s="36"/>
      <c r="E6" s="36"/>
      <c r="F6" s="36"/>
      <c r="G6" s="36"/>
      <c r="H6" s="62" t="s">
        <v>195</v>
      </c>
      <c r="I6" s="52" t="s">
        <v>177</v>
      </c>
      <c r="J6" s="36" t="s">
        <v>101</v>
      </c>
      <c r="K6" s="46"/>
      <c r="L6" s="19"/>
      <c r="M6" s="19"/>
      <c r="N6" s="19"/>
    </row>
    <row r="7" spans="1:14" ht="56.1" customHeight="1" x14ac:dyDescent="0.3">
      <c r="A7" s="49">
        <f>A5+3</f>
        <v>42477</v>
      </c>
      <c r="B7" s="58" t="s">
        <v>78</v>
      </c>
      <c r="C7" s="50">
        <v>0.4375</v>
      </c>
      <c r="D7" s="36" t="s">
        <v>101</v>
      </c>
      <c r="E7" s="36" t="s">
        <v>101</v>
      </c>
      <c r="F7" s="36" t="s">
        <v>135</v>
      </c>
      <c r="G7" s="36">
        <v>20</v>
      </c>
      <c r="H7" s="36" t="s">
        <v>144</v>
      </c>
      <c r="I7" s="36" t="s">
        <v>153</v>
      </c>
      <c r="J7" s="36">
        <v>120</v>
      </c>
      <c r="K7" s="38" t="s">
        <v>90</v>
      </c>
      <c r="L7" s="19"/>
      <c r="M7" s="19"/>
      <c r="N7" s="19"/>
    </row>
    <row r="8" spans="1:14" ht="40.35" customHeight="1" x14ac:dyDescent="0.2">
      <c r="A8" s="49">
        <f>A4+7</f>
        <v>42479</v>
      </c>
      <c r="B8" s="55" t="s">
        <v>70</v>
      </c>
      <c r="C8" s="50">
        <v>0.72916666666666663</v>
      </c>
      <c r="D8" s="36">
        <v>30</v>
      </c>
      <c r="E8" s="36" t="s">
        <v>133</v>
      </c>
      <c r="F8" s="36" t="s">
        <v>134</v>
      </c>
      <c r="G8" s="36">
        <v>20</v>
      </c>
      <c r="H8" s="36" t="s">
        <v>132</v>
      </c>
      <c r="I8" s="36" t="s">
        <v>196</v>
      </c>
      <c r="J8" s="36">
        <v>58</v>
      </c>
      <c r="K8" s="38">
        <v>2</v>
      </c>
      <c r="L8" s="19"/>
      <c r="M8" s="19"/>
      <c r="N8" s="19"/>
    </row>
    <row r="9" spans="1:14" ht="36.75" customHeight="1" x14ac:dyDescent="0.2">
      <c r="A9" s="49">
        <f>A5+7</f>
        <v>42481</v>
      </c>
      <c r="B9" s="55" t="s">
        <v>74</v>
      </c>
      <c r="C9" s="50" t="s">
        <v>115</v>
      </c>
      <c r="D9" s="36">
        <v>30</v>
      </c>
      <c r="E9" s="36" t="s">
        <v>201</v>
      </c>
      <c r="F9" s="36" t="s">
        <v>60</v>
      </c>
      <c r="G9" s="36">
        <v>20</v>
      </c>
      <c r="H9" s="36" t="s">
        <v>199</v>
      </c>
      <c r="I9" s="36" t="s">
        <v>200</v>
      </c>
      <c r="J9" s="36">
        <v>162</v>
      </c>
      <c r="K9" s="46">
        <v>0.22916666666666666</v>
      </c>
      <c r="L9" s="19"/>
      <c r="M9" s="19"/>
      <c r="N9" s="19"/>
    </row>
    <row r="10" spans="1:14" ht="53.25" customHeight="1" x14ac:dyDescent="0.2">
      <c r="A10" s="49">
        <f>A7+7</f>
        <v>42484</v>
      </c>
      <c r="B10" s="54" t="s">
        <v>78</v>
      </c>
      <c r="C10" s="50">
        <v>0.375</v>
      </c>
      <c r="D10" s="36" t="s">
        <v>101</v>
      </c>
      <c r="E10" s="36" t="s">
        <v>101</v>
      </c>
      <c r="F10" s="36" t="s">
        <v>135</v>
      </c>
      <c r="G10" s="36">
        <v>20</v>
      </c>
      <c r="H10" s="37" t="s">
        <v>205</v>
      </c>
      <c r="I10" s="61" t="s">
        <v>204</v>
      </c>
      <c r="J10" s="36">
        <v>120</v>
      </c>
      <c r="K10" s="46">
        <v>0.15625</v>
      </c>
      <c r="L10" s="19"/>
      <c r="M10" s="19"/>
      <c r="N10" s="19"/>
    </row>
    <row r="11" spans="1:14" ht="63.6" customHeight="1" x14ac:dyDescent="0.2">
      <c r="A11" s="49">
        <f t="shared" ref="A11:A20" si="0">A8+7</f>
        <v>42486</v>
      </c>
      <c r="B11" s="55" t="s">
        <v>70</v>
      </c>
      <c r="C11" s="50">
        <v>0.72916666666666663</v>
      </c>
      <c r="D11" s="36">
        <v>30</v>
      </c>
      <c r="E11" s="36" t="s">
        <v>52</v>
      </c>
      <c r="F11" s="36" t="s">
        <v>53</v>
      </c>
      <c r="G11" s="36">
        <v>20</v>
      </c>
      <c r="H11" s="36" t="s">
        <v>117</v>
      </c>
      <c r="I11" s="36" t="s">
        <v>118</v>
      </c>
      <c r="J11" s="36">
        <v>70</v>
      </c>
      <c r="K11" s="38">
        <v>2</v>
      </c>
      <c r="L11" s="19"/>
      <c r="M11" s="19"/>
      <c r="N11" s="19"/>
    </row>
    <row r="12" spans="1:14" ht="71.45" customHeight="1" x14ac:dyDescent="0.2">
      <c r="A12" s="49">
        <f t="shared" si="0"/>
        <v>42488</v>
      </c>
      <c r="B12" s="55" t="s">
        <v>74</v>
      </c>
      <c r="C12" s="50">
        <v>0.72916666666666663</v>
      </c>
      <c r="D12" s="36">
        <v>30</v>
      </c>
      <c r="E12" s="36" t="s">
        <v>215</v>
      </c>
      <c r="F12" s="36" t="s">
        <v>121</v>
      </c>
      <c r="G12" s="36">
        <v>20</v>
      </c>
      <c r="H12" s="36" t="s">
        <v>194</v>
      </c>
      <c r="I12" s="36" t="s">
        <v>211</v>
      </c>
      <c r="J12" s="36">
        <v>68</v>
      </c>
      <c r="K12" s="38">
        <v>2</v>
      </c>
      <c r="L12" s="19"/>
      <c r="M12" s="19"/>
      <c r="N12" s="19"/>
    </row>
    <row r="13" spans="1:14" ht="40.35" customHeight="1" x14ac:dyDescent="0.2">
      <c r="A13" s="49">
        <f>A10+6</f>
        <v>42490</v>
      </c>
      <c r="B13" s="56" t="s">
        <v>114</v>
      </c>
      <c r="C13" s="50">
        <v>0.4375</v>
      </c>
      <c r="D13" s="36"/>
      <c r="E13" s="36" t="s">
        <v>101</v>
      </c>
      <c r="F13" s="36" t="s">
        <v>101</v>
      </c>
      <c r="G13" s="36">
        <v>20</v>
      </c>
      <c r="H13" s="62" t="s">
        <v>179</v>
      </c>
      <c r="I13" s="47" t="s">
        <v>128</v>
      </c>
      <c r="J13" s="36">
        <v>82</v>
      </c>
      <c r="K13" s="46">
        <v>9.2361111111111116E-2</v>
      </c>
      <c r="L13" s="19"/>
      <c r="M13" s="19"/>
      <c r="N13" s="19"/>
    </row>
    <row r="14" spans="1:14" ht="40.35" customHeight="1" x14ac:dyDescent="0.2">
      <c r="A14" s="49">
        <v>41760</v>
      </c>
      <c r="B14" s="56" t="s">
        <v>78</v>
      </c>
      <c r="C14" s="50" t="s">
        <v>101</v>
      </c>
      <c r="D14" s="36"/>
      <c r="E14" s="36" t="s">
        <v>101</v>
      </c>
      <c r="F14" s="36" t="s">
        <v>101</v>
      </c>
      <c r="G14" s="36">
        <v>20</v>
      </c>
      <c r="H14" s="62" t="s">
        <v>178</v>
      </c>
      <c r="I14" s="47" t="s">
        <v>101</v>
      </c>
      <c r="J14" s="36">
        <v>90</v>
      </c>
      <c r="K14" s="38" t="s">
        <v>101</v>
      </c>
      <c r="L14" s="19"/>
      <c r="M14" s="19"/>
      <c r="N14" s="19"/>
    </row>
    <row r="15" spans="1:14" ht="40.35" customHeight="1" x14ac:dyDescent="0.2">
      <c r="A15" s="49">
        <v>42493</v>
      </c>
      <c r="B15" s="54" t="s">
        <v>70</v>
      </c>
      <c r="C15" s="50">
        <v>0.4375</v>
      </c>
      <c r="D15" s="36"/>
      <c r="E15" s="36" t="s">
        <v>154</v>
      </c>
      <c r="F15" s="36" t="s">
        <v>135</v>
      </c>
      <c r="G15" s="36">
        <v>20</v>
      </c>
      <c r="H15" s="36" t="s">
        <v>140</v>
      </c>
      <c r="I15" s="36" t="s">
        <v>136</v>
      </c>
      <c r="J15" s="36" t="s">
        <v>141</v>
      </c>
      <c r="K15" s="48" t="s">
        <v>142</v>
      </c>
      <c r="L15" s="19"/>
      <c r="M15" s="19"/>
      <c r="N15" s="19"/>
    </row>
    <row r="16" spans="1:14" ht="47.1" customHeight="1" x14ac:dyDescent="0.2">
      <c r="A16" s="49">
        <f>A12+7</f>
        <v>42495</v>
      </c>
      <c r="B16" s="56" t="s">
        <v>190</v>
      </c>
      <c r="C16" s="50">
        <v>0.72916666666666663</v>
      </c>
      <c r="D16" s="36">
        <v>30</v>
      </c>
      <c r="E16" s="36" t="s">
        <v>218</v>
      </c>
      <c r="F16" s="36" t="s">
        <v>55</v>
      </c>
      <c r="G16" s="36">
        <v>20</v>
      </c>
      <c r="H16" s="36" t="s">
        <v>119</v>
      </c>
      <c r="I16" s="36" t="s">
        <v>143</v>
      </c>
      <c r="J16" s="36">
        <v>100</v>
      </c>
      <c r="K16" s="46">
        <v>0.125</v>
      </c>
      <c r="L16" s="19"/>
      <c r="M16" s="19"/>
      <c r="N16" s="19"/>
    </row>
    <row r="17" spans="1:14" ht="40.35" customHeight="1" x14ac:dyDescent="0.2">
      <c r="A17" s="49">
        <f>A15+5</f>
        <v>42498</v>
      </c>
      <c r="B17" s="65" t="s">
        <v>78</v>
      </c>
      <c r="C17" s="50">
        <v>0.375</v>
      </c>
      <c r="D17" s="36" t="s">
        <v>101</v>
      </c>
      <c r="E17" s="36" t="s">
        <v>219</v>
      </c>
      <c r="F17" s="36" t="s">
        <v>151</v>
      </c>
      <c r="G17" s="36">
        <v>20</v>
      </c>
      <c r="H17" s="36" t="s">
        <v>125</v>
      </c>
      <c r="I17" s="36" t="s">
        <v>220</v>
      </c>
      <c r="J17" s="36">
        <v>162</v>
      </c>
      <c r="K17" s="46">
        <v>0.20833333333333334</v>
      </c>
      <c r="L17" s="19"/>
      <c r="M17" s="19"/>
      <c r="N17" s="19"/>
    </row>
    <row r="18" spans="1:14" ht="40.35" customHeight="1" x14ac:dyDescent="0.2">
      <c r="A18" s="49">
        <v>42500</v>
      </c>
      <c r="B18" s="57" t="s">
        <v>70</v>
      </c>
      <c r="C18" s="50">
        <v>0.75</v>
      </c>
      <c r="D18" s="36">
        <v>45</v>
      </c>
      <c r="E18" s="36" t="s">
        <v>217</v>
      </c>
      <c r="F18" s="36" t="s">
        <v>152</v>
      </c>
      <c r="G18" s="36">
        <v>20</v>
      </c>
      <c r="H18" s="36" t="s">
        <v>168</v>
      </c>
      <c r="I18" s="36" t="s">
        <v>216</v>
      </c>
      <c r="J18" s="36">
        <v>70</v>
      </c>
      <c r="K18" s="38">
        <v>2</v>
      </c>
      <c r="L18" s="19"/>
      <c r="M18" s="19"/>
      <c r="N18" s="19"/>
    </row>
    <row r="19" spans="1:14" ht="49.35" customHeight="1" x14ac:dyDescent="0.2">
      <c r="A19" s="49">
        <f>A18+2</f>
        <v>42502</v>
      </c>
      <c r="B19" s="54" t="s">
        <v>74</v>
      </c>
      <c r="C19" s="50">
        <v>0.4375</v>
      </c>
      <c r="D19" s="36">
        <v>45</v>
      </c>
      <c r="E19" s="36" t="s">
        <v>101</v>
      </c>
      <c r="F19" s="36" t="s">
        <v>152</v>
      </c>
      <c r="G19" s="36">
        <v>20</v>
      </c>
      <c r="H19" s="36" t="s">
        <v>206</v>
      </c>
      <c r="I19" s="36" t="s">
        <v>153</v>
      </c>
      <c r="J19" s="36">
        <v>120</v>
      </c>
      <c r="K19" s="38" t="s">
        <v>90</v>
      </c>
      <c r="L19" s="19"/>
      <c r="M19" s="19"/>
      <c r="N19" s="19"/>
    </row>
    <row r="20" spans="1:14" ht="40.35" customHeight="1" x14ac:dyDescent="0.2">
      <c r="A20" s="49">
        <f t="shared" si="0"/>
        <v>42505</v>
      </c>
      <c r="B20" s="55" t="s">
        <v>78</v>
      </c>
      <c r="C20" s="50">
        <v>0.41666666666666669</v>
      </c>
      <c r="D20" s="36" t="s">
        <v>101</v>
      </c>
      <c r="E20" s="36" t="s">
        <v>101</v>
      </c>
      <c r="F20" s="36" t="s">
        <v>135</v>
      </c>
      <c r="G20" s="36">
        <v>20</v>
      </c>
      <c r="H20" s="36" t="s">
        <v>138</v>
      </c>
      <c r="I20" s="36" t="s">
        <v>145</v>
      </c>
      <c r="J20" s="36">
        <v>110</v>
      </c>
      <c r="K20" s="48" t="s">
        <v>139</v>
      </c>
      <c r="L20" s="19"/>
      <c r="M20" s="19"/>
      <c r="N20" s="19"/>
    </row>
    <row r="21" spans="1:14" ht="40.35" customHeight="1" x14ac:dyDescent="0.2">
      <c r="A21" s="49">
        <f>A20+1</f>
        <v>42506</v>
      </c>
      <c r="B21" s="56" t="s">
        <v>191</v>
      </c>
      <c r="C21" s="50">
        <v>0.75</v>
      </c>
      <c r="D21" s="36">
        <v>30</v>
      </c>
      <c r="E21" s="36" t="s">
        <v>54</v>
      </c>
      <c r="F21" s="36" t="s">
        <v>55</v>
      </c>
      <c r="G21" s="36">
        <v>20</v>
      </c>
      <c r="H21" s="36" t="s">
        <v>119</v>
      </c>
      <c r="I21" s="36" t="s">
        <v>146</v>
      </c>
      <c r="J21" s="36">
        <v>45</v>
      </c>
      <c r="K21" s="46">
        <v>0.10416666666666667</v>
      </c>
      <c r="L21" s="19"/>
      <c r="M21" s="19"/>
      <c r="N21" s="19"/>
    </row>
    <row r="22" spans="1:14" ht="40.35" customHeight="1" x14ac:dyDescent="0.2">
      <c r="A22" s="49">
        <f>A21+1</f>
        <v>42507</v>
      </c>
      <c r="B22" s="56" t="s">
        <v>70</v>
      </c>
      <c r="C22" s="50" t="s">
        <v>101</v>
      </c>
      <c r="D22" s="36" t="s">
        <v>101</v>
      </c>
      <c r="E22" s="36" t="s">
        <v>101</v>
      </c>
      <c r="F22" s="36" t="s">
        <v>57</v>
      </c>
      <c r="G22" s="36" t="s">
        <v>101</v>
      </c>
      <c r="H22" s="36" t="s">
        <v>192</v>
      </c>
      <c r="I22" s="36" t="s">
        <v>101</v>
      </c>
      <c r="J22" s="36" t="s">
        <v>101</v>
      </c>
      <c r="K22" s="46" t="s">
        <v>101</v>
      </c>
      <c r="L22" s="19"/>
      <c r="M22" s="19"/>
      <c r="N22" s="19"/>
    </row>
    <row r="23" spans="1:14" ht="40.35" customHeight="1" x14ac:dyDescent="0.2">
      <c r="A23" s="49">
        <f>A22+2</f>
        <v>42509</v>
      </c>
      <c r="B23" s="54" t="s">
        <v>74</v>
      </c>
      <c r="C23" s="50">
        <v>0.75</v>
      </c>
      <c r="D23" s="36">
        <v>30</v>
      </c>
      <c r="E23" s="36" t="s">
        <v>59</v>
      </c>
      <c r="F23" s="36" t="s">
        <v>60</v>
      </c>
      <c r="G23" s="36">
        <v>20</v>
      </c>
      <c r="H23" s="36" t="s">
        <v>148</v>
      </c>
      <c r="I23" s="37" t="s">
        <v>149</v>
      </c>
      <c r="J23" s="36">
        <v>45</v>
      </c>
      <c r="K23" s="46">
        <v>9.375E-2</v>
      </c>
      <c r="L23" s="19"/>
      <c r="M23" s="19"/>
      <c r="N23" s="19"/>
    </row>
    <row r="24" spans="1:14" ht="40.35" customHeight="1" x14ac:dyDescent="0.2">
      <c r="A24" s="49">
        <f>A23+3</f>
        <v>42512</v>
      </c>
      <c r="B24" s="66" t="s">
        <v>78</v>
      </c>
      <c r="C24" s="50">
        <v>0.4375</v>
      </c>
      <c r="D24" s="36" t="s">
        <v>101</v>
      </c>
      <c r="E24" s="36" t="s">
        <v>219</v>
      </c>
      <c r="F24" s="36" t="s">
        <v>60</v>
      </c>
      <c r="G24" s="36">
        <v>20</v>
      </c>
      <c r="H24" s="37" t="s">
        <v>147</v>
      </c>
      <c r="I24" s="36" t="s">
        <v>220</v>
      </c>
      <c r="J24" s="36">
        <v>45</v>
      </c>
      <c r="K24" s="38">
        <v>5</v>
      </c>
      <c r="L24" s="19"/>
      <c r="M24" s="19"/>
      <c r="N24" s="19"/>
    </row>
    <row r="25" spans="1:14" ht="51" customHeight="1" x14ac:dyDescent="0.2">
      <c r="A25" s="49">
        <f>A24+2</f>
        <v>42514</v>
      </c>
      <c r="B25" s="54" t="s">
        <v>70</v>
      </c>
      <c r="C25" s="50">
        <v>0.75</v>
      </c>
      <c r="D25" s="36">
        <v>30</v>
      </c>
      <c r="E25" s="36" t="s">
        <v>59</v>
      </c>
      <c r="F25" s="36" t="s">
        <v>60</v>
      </c>
      <c r="G25" s="36">
        <v>20</v>
      </c>
      <c r="H25" s="36" t="s">
        <v>148</v>
      </c>
      <c r="I25" s="37" t="s">
        <v>149</v>
      </c>
      <c r="J25" s="36">
        <v>45</v>
      </c>
      <c r="K25" s="46">
        <v>9.375E-2</v>
      </c>
      <c r="L25" s="19"/>
      <c r="M25" s="19"/>
      <c r="N25" s="19"/>
    </row>
    <row r="26" spans="1:14" ht="40.35" customHeight="1" x14ac:dyDescent="0.2">
      <c r="A26" s="49">
        <f>A24+4</f>
        <v>42516</v>
      </c>
      <c r="B26" s="57" t="s">
        <v>74</v>
      </c>
      <c r="C26" s="50" t="s">
        <v>101</v>
      </c>
      <c r="D26" s="36" t="s">
        <v>101</v>
      </c>
      <c r="E26" s="36" t="s">
        <v>101</v>
      </c>
      <c r="F26" s="36" t="s">
        <v>55</v>
      </c>
      <c r="G26" s="36">
        <v>20</v>
      </c>
      <c r="H26" s="36" t="s">
        <v>180</v>
      </c>
      <c r="I26" s="36" t="s">
        <v>58</v>
      </c>
      <c r="J26" s="36" t="s">
        <v>101</v>
      </c>
      <c r="K26" s="46" t="s">
        <v>101</v>
      </c>
      <c r="L26" s="19"/>
      <c r="M26" s="19"/>
      <c r="N26" s="19"/>
    </row>
    <row r="27" spans="1:14" ht="40.35" customHeight="1" x14ac:dyDescent="0.2">
      <c r="A27" s="49">
        <f>A26+3</f>
        <v>42519</v>
      </c>
      <c r="B27" s="56" t="s">
        <v>78</v>
      </c>
      <c r="C27" s="50" t="s">
        <v>101</v>
      </c>
      <c r="D27" s="36"/>
      <c r="E27" s="36" t="s">
        <v>101</v>
      </c>
      <c r="F27" s="36" t="s">
        <v>101</v>
      </c>
      <c r="G27" s="36">
        <v>20</v>
      </c>
      <c r="H27" s="36" t="s">
        <v>131</v>
      </c>
      <c r="I27" s="37" t="s">
        <v>150</v>
      </c>
      <c r="J27" s="36">
        <v>186</v>
      </c>
      <c r="K27" s="38">
        <v>6</v>
      </c>
      <c r="L27" s="19"/>
      <c r="M27" s="19"/>
      <c r="N27" s="19"/>
    </row>
    <row r="28" spans="1:14" ht="44.45" customHeight="1" x14ac:dyDescent="0.2">
      <c r="A28" s="49">
        <f>A27+2</f>
        <v>42521</v>
      </c>
      <c r="B28" s="55" t="s">
        <v>70</v>
      </c>
      <c r="C28" s="50">
        <v>0.75</v>
      </c>
      <c r="D28" s="36">
        <v>30</v>
      </c>
      <c r="E28" s="36" t="s">
        <v>155</v>
      </c>
      <c r="F28" s="36" t="s">
        <v>60</v>
      </c>
      <c r="G28" s="36">
        <v>20</v>
      </c>
      <c r="H28" s="47" t="s">
        <v>156</v>
      </c>
      <c r="I28" s="47" t="s">
        <v>129</v>
      </c>
      <c r="J28" s="36">
        <v>64</v>
      </c>
      <c r="K28" s="38" t="s">
        <v>89</v>
      </c>
      <c r="L28" s="19"/>
      <c r="M28" s="19"/>
      <c r="N28" s="19"/>
    </row>
    <row r="29" spans="1:14" ht="40.35" customHeight="1" x14ac:dyDescent="0.2">
      <c r="A29" s="49">
        <f>A28+2</f>
        <v>42523</v>
      </c>
      <c r="B29" s="55" t="s">
        <v>74</v>
      </c>
      <c r="C29" s="50">
        <v>0.75</v>
      </c>
      <c r="D29" s="36">
        <v>30</v>
      </c>
      <c r="E29" s="36" t="s">
        <v>133</v>
      </c>
      <c r="F29" s="36" t="s">
        <v>134</v>
      </c>
      <c r="G29" s="36">
        <v>20</v>
      </c>
      <c r="H29" s="36" t="s">
        <v>132</v>
      </c>
      <c r="I29" s="36" t="s">
        <v>56</v>
      </c>
      <c r="J29" s="36">
        <v>58</v>
      </c>
      <c r="K29" s="38">
        <v>2</v>
      </c>
      <c r="L29" s="19"/>
      <c r="M29" s="19"/>
      <c r="N29" s="19"/>
    </row>
    <row r="30" spans="1:14" ht="40.35" customHeight="1" x14ac:dyDescent="0.2">
      <c r="A30" s="49">
        <f>A29+2</f>
        <v>42525</v>
      </c>
      <c r="B30" s="56" t="s">
        <v>77</v>
      </c>
      <c r="C30" s="50">
        <v>0.4375</v>
      </c>
      <c r="D30" s="36"/>
      <c r="E30" s="36" t="s">
        <v>101</v>
      </c>
      <c r="F30" s="36"/>
      <c r="G30" s="36">
        <v>20</v>
      </c>
      <c r="H30" s="63" t="s">
        <v>181</v>
      </c>
      <c r="I30" s="47" t="s">
        <v>58</v>
      </c>
      <c r="J30" s="36">
        <v>180</v>
      </c>
      <c r="K30" s="38">
        <v>5</v>
      </c>
      <c r="L30" s="19"/>
      <c r="M30" s="19"/>
      <c r="N30" s="19"/>
    </row>
    <row r="31" spans="1:14" ht="40.35" customHeight="1" x14ac:dyDescent="0.2">
      <c r="A31" s="49">
        <f>A30+1</f>
        <v>42526</v>
      </c>
      <c r="B31" s="55" t="s">
        <v>78</v>
      </c>
      <c r="C31" s="50">
        <v>0.4375</v>
      </c>
      <c r="D31" s="36"/>
      <c r="E31" s="36" t="s">
        <v>101</v>
      </c>
      <c r="F31" s="36"/>
      <c r="G31" s="36">
        <v>20</v>
      </c>
      <c r="H31" s="63" t="s">
        <v>130</v>
      </c>
      <c r="I31" s="47" t="s">
        <v>58</v>
      </c>
      <c r="J31" s="36">
        <v>180</v>
      </c>
      <c r="K31" s="38">
        <v>5</v>
      </c>
      <c r="L31" s="19"/>
      <c r="M31" s="19"/>
      <c r="N31" s="19"/>
    </row>
    <row r="32" spans="1:14" ht="47.1" customHeight="1" x14ac:dyDescent="0.2">
      <c r="A32" s="49">
        <f>A31+2</f>
        <v>42528</v>
      </c>
      <c r="B32" s="55" t="s">
        <v>70</v>
      </c>
      <c r="C32" s="50">
        <v>0.75</v>
      </c>
      <c r="D32" s="36">
        <v>30</v>
      </c>
      <c r="E32" s="36" t="s">
        <v>123</v>
      </c>
      <c r="F32" s="36" t="s">
        <v>121</v>
      </c>
      <c r="G32" s="36">
        <v>20</v>
      </c>
      <c r="H32" s="36" t="s">
        <v>124</v>
      </c>
      <c r="I32" s="36" t="s">
        <v>137</v>
      </c>
      <c r="J32" s="36">
        <v>67</v>
      </c>
      <c r="K32" s="46">
        <v>9.375E-2</v>
      </c>
      <c r="L32" s="19"/>
      <c r="M32" s="19"/>
      <c r="N32" s="19"/>
    </row>
    <row r="33" spans="1:14" ht="47.1" customHeight="1" x14ac:dyDescent="0.2">
      <c r="A33" s="49">
        <f>A32+2</f>
        <v>42530</v>
      </c>
      <c r="B33" s="55" t="s">
        <v>74</v>
      </c>
      <c r="C33" s="50">
        <v>0.75</v>
      </c>
      <c r="D33" s="36">
        <v>30</v>
      </c>
      <c r="E33" s="36" t="s">
        <v>123</v>
      </c>
      <c r="F33" s="36" t="s">
        <v>121</v>
      </c>
      <c r="G33" s="36">
        <v>20</v>
      </c>
      <c r="H33" s="36" t="s">
        <v>124</v>
      </c>
      <c r="I33" s="36" t="s">
        <v>137</v>
      </c>
      <c r="J33" s="36">
        <v>67</v>
      </c>
      <c r="K33" s="46">
        <v>9.375E-2</v>
      </c>
      <c r="L33" s="19"/>
      <c r="M33" s="19"/>
      <c r="N33" s="19"/>
    </row>
    <row r="34" spans="1:14" ht="40.35" customHeight="1" x14ac:dyDescent="0.2">
      <c r="A34" s="49">
        <f>A33+3</f>
        <v>42533</v>
      </c>
      <c r="B34" s="54" t="s">
        <v>78</v>
      </c>
      <c r="C34" s="50">
        <v>0.4375</v>
      </c>
      <c r="D34" s="36"/>
      <c r="E34" s="36" t="s">
        <v>101</v>
      </c>
      <c r="F34" s="36" t="s">
        <v>135</v>
      </c>
      <c r="G34" s="36">
        <v>20</v>
      </c>
      <c r="H34" s="36" t="s">
        <v>144</v>
      </c>
      <c r="I34" s="36" t="s">
        <v>61</v>
      </c>
      <c r="J34" s="36">
        <v>180</v>
      </c>
      <c r="K34" s="38">
        <v>5</v>
      </c>
      <c r="L34" s="19"/>
      <c r="M34" s="19"/>
      <c r="N34" s="19"/>
    </row>
    <row r="35" spans="1:14" ht="62.1" customHeight="1" x14ac:dyDescent="0.2">
      <c r="A35" s="49">
        <f>A34+2</f>
        <v>42535</v>
      </c>
      <c r="B35" s="55" t="s">
        <v>70</v>
      </c>
      <c r="C35" s="50">
        <v>0.75</v>
      </c>
      <c r="D35" s="36">
        <v>30</v>
      </c>
      <c r="E35" s="36"/>
      <c r="F35" s="36"/>
      <c r="G35" s="36">
        <v>20</v>
      </c>
      <c r="H35" s="36" t="s">
        <v>117</v>
      </c>
      <c r="I35" s="36" t="s">
        <v>118</v>
      </c>
      <c r="J35" s="36"/>
      <c r="K35" s="38">
        <v>2</v>
      </c>
      <c r="L35" s="19"/>
      <c r="M35" s="19"/>
      <c r="N35" s="19"/>
    </row>
    <row r="36" spans="1:14" ht="84" customHeight="1" x14ac:dyDescent="0.2">
      <c r="A36" s="49">
        <f>A35+2</f>
        <v>42537</v>
      </c>
      <c r="B36" s="55" t="s">
        <v>74</v>
      </c>
      <c r="C36" s="50">
        <v>0.75</v>
      </c>
      <c r="D36" s="36">
        <v>30</v>
      </c>
      <c r="E36" s="36" t="s">
        <v>120</v>
      </c>
      <c r="F36" s="36" t="s">
        <v>53</v>
      </c>
      <c r="G36" s="36">
        <v>20</v>
      </c>
      <c r="H36" s="36" t="s">
        <v>194</v>
      </c>
      <c r="I36" s="36" t="s">
        <v>193</v>
      </c>
      <c r="J36" s="36">
        <v>67</v>
      </c>
      <c r="K36" s="46">
        <v>9.375E-2</v>
      </c>
      <c r="L36" s="19"/>
      <c r="M36" s="19"/>
      <c r="N36" s="19"/>
    </row>
    <row r="37" spans="1:14" ht="40.35" customHeight="1" x14ac:dyDescent="0.2">
      <c r="A37" s="49">
        <f>A36+2</f>
        <v>42539</v>
      </c>
      <c r="B37" s="56" t="s">
        <v>77</v>
      </c>
      <c r="C37" s="50" t="s">
        <v>101</v>
      </c>
      <c r="D37" s="36"/>
      <c r="E37" s="36" t="s">
        <v>101</v>
      </c>
      <c r="F37" s="36" t="s">
        <v>101</v>
      </c>
      <c r="G37" s="36">
        <v>20</v>
      </c>
      <c r="H37" s="62" t="s">
        <v>189</v>
      </c>
      <c r="I37" s="37" t="s">
        <v>101</v>
      </c>
      <c r="J37" s="36">
        <v>180</v>
      </c>
      <c r="K37" s="46">
        <v>0.1875</v>
      </c>
      <c r="L37" s="19"/>
      <c r="M37" s="19"/>
      <c r="N37" s="19"/>
    </row>
    <row r="38" spans="1:14" ht="40.35" customHeight="1" x14ac:dyDescent="0.2">
      <c r="A38" s="49">
        <f>A37+1</f>
        <v>42540</v>
      </c>
      <c r="B38" s="55" t="s">
        <v>78</v>
      </c>
      <c r="C38" s="50">
        <v>0.375</v>
      </c>
      <c r="D38" s="36"/>
      <c r="E38" s="36" t="s">
        <v>101</v>
      </c>
      <c r="F38" s="36" t="s">
        <v>101</v>
      </c>
      <c r="G38" s="36">
        <v>20</v>
      </c>
      <c r="H38" s="36" t="s">
        <v>131</v>
      </c>
      <c r="I38" s="37" t="s">
        <v>150</v>
      </c>
      <c r="J38" s="36">
        <v>186</v>
      </c>
      <c r="K38" s="38">
        <v>6</v>
      </c>
      <c r="L38" s="19"/>
      <c r="M38" s="19"/>
      <c r="N38" s="19"/>
    </row>
    <row r="39" spans="1:14" ht="50.1" customHeight="1" x14ac:dyDescent="0.2">
      <c r="A39" s="49">
        <f>A38+2</f>
        <v>42542</v>
      </c>
      <c r="B39" s="55" t="s">
        <v>70</v>
      </c>
      <c r="C39" s="50">
        <v>0.75</v>
      </c>
      <c r="D39" s="36" t="s">
        <v>169</v>
      </c>
      <c r="E39" s="36" t="s">
        <v>171</v>
      </c>
      <c r="F39" s="36" t="s">
        <v>157</v>
      </c>
      <c r="G39" s="36">
        <v>20</v>
      </c>
      <c r="H39" s="36" t="s">
        <v>168</v>
      </c>
      <c r="I39" s="36" t="s">
        <v>160</v>
      </c>
      <c r="J39" s="36">
        <v>67</v>
      </c>
      <c r="K39" s="46">
        <v>8.3333333333333329E-2</v>
      </c>
      <c r="L39" s="19"/>
      <c r="M39" s="19"/>
      <c r="N39" s="19"/>
    </row>
    <row r="40" spans="1:14" ht="40.35" customHeight="1" x14ac:dyDescent="0.2">
      <c r="A40" s="49">
        <f>A39+2</f>
        <v>42544</v>
      </c>
      <c r="B40" s="54" t="s">
        <v>74</v>
      </c>
      <c r="C40" s="50">
        <v>0.41666666666666669</v>
      </c>
      <c r="D40" s="36"/>
      <c r="E40" s="36" t="s">
        <v>101</v>
      </c>
      <c r="F40" s="36" t="s">
        <v>101</v>
      </c>
      <c r="G40" s="36" t="s">
        <v>101</v>
      </c>
      <c r="H40" s="37" t="s">
        <v>79</v>
      </c>
      <c r="I40" s="37" t="s">
        <v>158</v>
      </c>
      <c r="J40" s="36" t="s">
        <v>101</v>
      </c>
      <c r="K40" s="38" t="s">
        <v>170</v>
      </c>
      <c r="L40" s="19"/>
      <c r="M40" s="19"/>
      <c r="N40" s="19"/>
    </row>
    <row r="41" spans="1:14" ht="40.35" customHeight="1" x14ac:dyDescent="0.2">
      <c r="A41" s="49">
        <f>A40+3</f>
        <v>42547</v>
      </c>
      <c r="B41" s="54" t="s">
        <v>78</v>
      </c>
      <c r="C41" s="50">
        <v>0.41666666666666669</v>
      </c>
      <c r="D41" s="36"/>
      <c r="E41" s="36" t="s">
        <v>101</v>
      </c>
      <c r="F41" s="36" t="s">
        <v>101</v>
      </c>
      <c r="G41" s="36" t="s">
        <v>101</v>
      </c>
      <c r="H41" s="37" t="s">
        <v>79</v>
      </c>
      <c r="I41" s="37" t="s">
        <v>158</v>
      </c>
      <c r="J41" s="36" t="s">
        <v>101</v>
      </c>
      <c r="K41" s="38" t="s">
        <v>170</v>
      </c>
      <c r="L41" s="19"/>
      <c r="M41" s="19"/>
      <c r="N41" s="19"/>
    </row>
    <row r="42" spans="1:14" ht="50.1" customHeight="1" x14ac:dyDescent="0.2">
      <c r="A42" s="49">
        <f>A41+2</f>
        <v>42549</v>
      </c>
      <c r="B42" s="55" t="s">
        <v>70</v>
      </c>
      <c r="C42" s="50">
        <v>0.75</v>
      </c>
      <c r="D42" s="36" t="s">
        <v>161</v>
      </c>
      <c r="E42" s="36">
        <v>0</v>
      </c>
      <c r="F42" s="36" t="s">
        <v>157</v>
      </c>
      <c r="G42" s="36">
        <v>20</v>
      </c>
      <c r="H42" s="36" t="s">
        <v>163</v>
      </c>
      <c r="I42" s="36" t="s">
        <v>172</v>
      </c>
      <c r="J42" s="36">
        <v>75</v>
      </c>
      <c r="K42" s="46">
        <v>0.10416666666666667</v>
      </c>
      <c r="L42" s="19"/>
      <c r="M42" s="19"/>
      <c r="N42" s="19"/>
    </row>
    <row r="43" spans="1:14" ht="40.35" customHeight="1" x14ac:dyDescent="0.2">
      <c r="A43" s="49">
        <f>A42+2</f>
        <v>42551</v>
      </c>
      <c r="B43" s="54" t="s">
        <v>74</v>
      </c>
      <c r="C43" s="50" t="s">
        <v>101</v>
      </c>
      <c r="D43" s="36"/>
      <c r="E43" s="36" t="s">
        <v>101</v>
      </c>
      <c r="F43" s="36" t="s">
        <v>101</v>
      </c>
      <c r="G43" s="36">
        <v>20</v>
      </c>
      <c r="H43" s="59"/>
      <c r="I43" s="59"/>
      <c r="J43" s="36" t="s">
        <v>101</v>
      </c>
      <c r="K43" s="48" t="s">
        <v>101</v>
      </c>
      <c r="L43" s="19"/>
      <c r="M43" s="19"/>
      <c r="N43" s="19"/>
    </row>
    <row r="44" spans="1:14" ht="40.35" customHeight="1" x14ac:dyDescent="0.2">
      <c r="A44" s="49">
        <f>A43+1</f>
        <v>42552</v>
      </c>
      <c r="B44" s="54" t="s">
        <v>76</v>
      </c>
      <c r="C44" s="50"/>
      <c r="D44" s="36"/>
      <c r="E44" s="36"/>
      <c r="F44" s="36"/>
      <c r="G44" s="36"/>
      <c r="H44" s="51" t="s">
        <v>187</v>
      </c>
      <c r="I44" s="51" t="s">
        <v>188</v>
      </c>
      <c r="J44" s="36"/>
      <c r="K44" s="48"/>
      <c r="L44" s="19"/>
      <c r="M44" s="19"/>
      <c r="N44" s="19"/>
    </row>
    <row r="45" spans="1:14" ht="40.35" customHeight="1" x14ac:dyDescent="0.2">
      <c r="A45" s="49">
        <f>A44+1</f>
        <v>42553</v>
      </c>
      <c r="B45" s="56" t="s">
        <v>77</v>
      </c>
      <c r="C45" s="50"/>
      <c r="D45" s="36"/>
      <c r="E45" s="36"/>
      <c r="F45" s="36"/>
      <c r="G45" s="36"/>
      <c r="H45" s="60" t="s">
        <v>202</v>
      </c>
      <c r="I45" s="51" t="s">
        <v>198</v>
      </c>
      <c r="J45" s="36"/>
      <c r="K45" s="48"/>
      <c r="L45" s="19"/>
      <c r="M45" s="19"/>
      <c r="N45" s="19"/>
    </row>
    <row r="46" spans="1:14" ht="46.35" customHeight="1" x14ac:dyDescent="0.2">
      <c r="A46" s="49">
        <f>A43+3</f>
        <v>42554</v>
      </c>
      <c r="B46" s="54" t="s">
        <v>78</v>
      </c>
      <c r="C46" s="50" t="s">
        <v>101</v>
      </c>
      <c r="D46" s="36"/>
      <c r="E46" s="36" t="s">
        <v>101</v>
      </c>
      <c r="F46" s="36" t="s">
        <v>101</v>
      </c>
      <c r="G46" s="36" t="s">
        <v>101</v>
      </c>
      <c r="H46" s="60" t="s">
        <v>186</v>
      </c>
      <c r="I46" s="36" t="s">
        <v>198</v>
      </c>
      <c r="J46" s="36" t="s">
        <v>101</v>
      </c>
      <c r="K46" s="46" t="s">
        <v>101</v>
      </c>
      <c r="L46" s="19"/>
      <c r="M46" s="19"/>
      <c r="N46" s="19"/>
    </row>
    <row r="47" spans="1:14" s="19" customFormat="1" ht="50.1" customHeight="1" x14ac:dyDescent="0.2">
      <c r="A47" s="49">
        <f>A46+2</f>
        <v>42556</v>
      </c>
      <c r="B47" s="55" t="s">
        <v>70</v>
      </c>
      <c r="C47" s="50">
        <v>0.77083333333333337</v>
      </c>
      <c r="D47" s="36">
        <v>30</v>
      </c>
      <c r="E47" s="36">
        <v>0</v>
      </c>
      <c r="F47" s="36" t="s">
        <v>165</v>
      </c>
      <c r="G47" s="36">
        <v>20</v>
      </c>
      <c r="H47" s="36" t="s">
        <v>166</v>
      </c>
      <c r="I47" s="36" t="s">
        <v>167</v>
      </c>
      <c r="J47" s="36">
        <v>30</v>
      </c>
      <c r="K47" s="46">
        <v>4.1666666666666664E-2</v>
      </c>
    </row>
    <row r="48" spans="1:14" ht="50.1" customHeight="1" x14ac:dyDescent="0.2">
      <c r="A48" s="49">
        <f>A47+2</f>
        <v>42558</v>
      </c>
      <c r="B48" s="55" t="s">
        <v>74</v>
      </c>
      <c r="C48" s="50">
        <v>0.75</v>
      </c>
      <c r="D48" s="36" t="s">
        <v>169</v>
      </c>
      <c r="E48" s="36">
        <v>0</v>
      </c>
      <c r="F48" s="36" t="s">
        <v>157</v>
      </c>
      <c r="G48" s="36">
        <v>20</v>
      </c>
      <c r="H48" s="36" t="s">
        <v>168</v>
      </c>
      <c r="I48" s="36" t="s">
        <v>160</v>
      </c>
      <c r="J48" s="36">
        <v>67</v>
      </c>
      <c r="K48" s="46">
        <v>8.3333333333333329E-2</v>
      </c>
      <c r="L48" s="19"/>
      <c r="M48" s="19"/>
      <c r="N48" s="19"/>
    </row>
    <row r="49" spans="1:14" ht="46.35" customHeight="1" x14ac:dyDescent="0.2">
      <c r="A49" s="49">
        <f>A48+3</f>
        <v>42561</v>
      </c>
      <c r="B49" s="54" t="s">
        <v>78</v>
      </c>
      <c r="C49" s="50">
        <v>0.41666666666666669</v>
      </c>
      <c r="D49" s="36"/>
      <c r="E49" s="36" t="s">
        <v>101</v>
      </c>
      <c r="F49" s="36" t="s">
        <v>101</v>
      </c>
      <c r="G49" s="36" t="s">
        <v>101</v>
      </c>
      <c r="H49" s="37" t="s">
        <v>162</v>
      </c>
      <c r="I49" s="36" t="s">
        <v>160</v>
      </c>
      <c r="J49" s="36">
        <v>120</v>
      </c>
      <c r="K49" s="46">
        <v>0.1875</v>
      </c>
      <c r="L49" s="19"/>
      <c r="M49" s="19"/>
      <c r="N49" s="19"/>
    </row>
    <row r="50" spans="1:14" ht="50.1" customHeight="1" x14ac:dyDescent="0.2">
      <c r="A50" s="49">
        <f>A49+2</f>
        <v>42563</v>
      </c>
      <c r="B50" s="55" t="s">
        <v>70</v>
      </c>
      <c r="C50" s="50">
        <v>0.75</v>
      </c>
      <c r="D50" s="36" t="s">
        <v>161</v>
      </c>
      <c r="E50" s="36">
        <v>0</v>
      </c>
      <c r="F50" s="36" t="s">
        <v>157</v>
      </c>
      <c r="G50" s="36">
        <v>20</v>
      </c>
      <c r="H50" s="36" t="s">
        <v>164</v>
      </c>
      <c r="I50" s="36" t="s">
        <v>159</v>
      </c>
      <c r="J50" s="36">
        <v>67</v>
      </c>
      <c r="K50" s="46">
        <v>9.375E-2</v>
      </c>
      <c r="L50" s="19"/>
      <c r="M50" s="19"/>
      <c r="N50" s="19"/>
    </row>
    <row r="51" spans="1:14" ht="50.1" customHeight="1" x14ac:dyDescent="0.2">
      <c r="A51" s="49">
        <f>A50+2</f>
        <v>42565</v>
      </c>
      <c r="B51" s="55" t="s">
        <v>74</v>
      </c>
      <c r="C51" s="50">
        <v>0.75</v>
      </c>
      <c r="D51" s="36" t="s">
        <v>197</v>
      </c>
      <c r="E51" s="36">
        <v>0</v>
      </c>
      <c r="F51" s="36" t="s">
        <v>157</v>
      </c>
      <c r="G51" s="36">
        <v>20</v>
      </c>
      <c r="H51" s="36" t="s">
        <v>163</v>
      </c>
      <c r="I51" s="36" t="s">
        <v>159</v>
      </c>
      <c r="J51" s="36">
        <v>75</v>
      </c>
      <c r="K51" s="46">
        <v>0.10416666666666667</v>
      </c>
      <c r="L51" s="19"/>
      <c r="M51" s="19"/>
      <c r="N51" s="19"/>
    </row>
    <row r="52" spans="1:14" s="19" customFormat="1" ht="63" customHeight="1" x14ac:dyDescent="0.2">
      <c r="A52" s="49">
        <f>A51+3</f>
        <v>42568</v>
      </c>
      <c r="B52" s="54" t="s">
        <v>78</v>
      </c>
      <c r="C52" s="50">
        <v>0.45833333333333331</v>
      </c>
      <c r="D52" s="36">
        <v>30</v>
      </c>
      <c r="E52" s="36" t="s">
        <v>101</v>
      </c>
      <c r="F52" s="36" t="s">
        <v>101</v>
      </c>
      <c r="G52" s="36" t="s">
        <v>101</v>
      </c>
      <c r="H52" s="36" t="s">
        <v>101</v>
      </c>
      <c r="I52" s="36" t="s">
        <v>101</v>
      </c>
      <c r="J52" s="36">
        <v>100</v>
      </c>
      <c r="K52" s="46">
        <v>0.12430555555555556</v>
      </c>
    </row>
    <row r="53" spans="1:14" ht="46.35" customHeight="1" x14ac:dyDescent="0.2">
      <c r="A53" s="49" t="s">
        <v>182</v>
      </c>
      <c r="B53" s="54" t="s">
        <v>101</v>
      </c>
      <c r="C53" s="50" t="s">
        <v>101</v>
      </c>
      <c r="D53" s="36"/>
      <c r="E53" s="36" t="s">
        <v>183</v>
      </c>
      <c r="F53" s="36" t="s">
        <v>101</v>
      </c>
      <c r="G53" s="36" t="s">
        <v>101</v>
      </c>
      <c r="H53" s="37" t="s">
        <v>184</v>
      </c>
      <c r="I53" s="52" t="s">
        <v>185</v>
      </c>
      <c r="J53" s="36" t="s">
        <v>101</v>
      </c>
      <c r="K53" s="46" t="s">
        <v>101</v>
      </c>
      <c r="L53" s="19"/>
      <c r="M53" s="19"/>
      <c r="N53" s="19"/>
    </row>
    <row r="54" spans="1:14" ht="46.35" customHeight="1" x14ac:dyDescent="0.2">
      <c r="A54" s="49">
        <v>42595</v>
      </c>
      <c r="B54" s="56" t="s">
        <v>77</v>
      </c>
      <c r="C54" s="50" t="s">
        <v>101</v>
      </c>
      <c r="D54" s="36"/>
      <c r="E54" s="62" t="s">
        <v>207</v>
      </c>
      <c r="F54" s="36" t="s">
        <v>101</v>
      </c>
      <c r="G54" s="36" t="s">
        <v>101</v>
      </c>
      <c r="H54" s="37" t="s">
        <v>101</v>
      </c>
      <c r="I54" s="64" t="s">
        <v>101</v>
      </c>
      <c r="J54" s="36">
        <v>100</v>
      </c>
      <c r="K54" s="46">
        <v>0.1875</v>
      </c>
      <c r="L54" s="19"/>
      <c r="M54" s="19"/>
      <c r="N54" s="19"/>
    </row>
    <row r="55" spans="1:14" ht="46.35" customHeight="1" x14ac:dyDescent="0.2">
      <c r="A55" s="49">
        <v>42596</v>
      </c>
      <c r="B55" s="54" t="s">
        <v>78</v>
      </c>
      <c r="C55" s="50" t="s">
        <v>101</v>
      </c>
      <c r="D55" s="36"/>
      <c r="E55" s="42" t="s">
        <v>101</v>
      </c>
      <c r="F55" s="36" t="s">
        <v>101</v>
      </c>
      <c r="G55" s="36" t="s">
        <v>101</v>
      </c>
      <c r="H55" s="37" t="s">
        <v>101</v>
      </c>
      <c r="I55" s="64" t="s">
        <v>101</v>
      </c>
      <c r="J55" s="36">
        <v>100</v>
      </c>
      <c r="K55" s="46">
        <v>0.1875</v>
      </c>
      <c r="L55" s="19"/>
      <c r="M55" s="19"/>
      <c r="N55" s="19"/>
    </row>
    <row r="56" spans="1:14" ht="46.35" customHeight="1" x14ac:dyDescent="0.2">
      <c r="A56" s="49">
        <v>42598</v>
      </c>
      <c r="B56" s="54" t="s">
        <v>70</v>
      </c>
      <c r="C56" s="50" t="s">
        <v>101</v>
      </c>
      <c r="D56" s="36"/>
      <c r="E56" s="62" t="s">
        <v>101</v>
      </c>
      <c r="F56" s="36" t="s">
        <v>101</v>
      </c>
      <c r="G56" s="36" t="s">
        <v>101</v>
      </c>
      <c r="H56" s="37" t="s">
        <v>101</v>
      </c>
      <c r="I56" s="64" t="s">
        <v>101</v>
      </c>
      <c r="J56" s="36">
        <v>100</v>
      </c>
      <c r="K56" s="46">
        <v>0.1875</v>
      </c>
      <c r="L56" s="19"/>
      <c r="M56" s="19"/>
      <c r="N56" s="19"/>
    </row>
    <row r="57" spans="1:14" ht="46.35" customHeight="1" x14ac:dyDescent="0.2">
      <c r="A57" s="49">
        <v>42600</v>
      </c>
      <c r="B57" s="54" t="s">
        <v>74</v>
      </c>
      <c r="C57" s="50" t="s">
        <v>101</v>
      </c>
      <c r="D57" s="36"/>
      <c r="E57" s="62" t="s">
        <v>212</v>
      </c>
      <c r="F57" s="36" t="s">
        <v>101</v>
      </c>
      <c r="G57" s="36" t="s">
        <v>101</v>
      </c>
      <c r="H57" s="37" t="s">
        <v>101</v>
      </c>
      <c r="I57" s="64" t="s">
        <v>101</v>
      </c>
      <c r="J57" s="36">
        <v>100</v>
      </c>
      <c r="K57" s="46">
        <v>0.1875</v>
      </c>
      <c r="L57" s="19"/>
      <c r="M57" s="19"/>
      <c r="N57" s="19"/>
    </row>
    <row r="58" spans="1:14" ht="46.35" customHeight="1" x14ac:dyDescent="0.2">
      <c r="A58" s="49">
        <v>42603</v>
      </c>
      <c r="B58" s="54" t="s">
        <v>78</v>
      </c>
      <c r="C58" s="50" t="s">
        <v>101</v>
      </c>
      <c r="D58" s="36"/>
      <c r="E58" s="62" t="s">
        <v>101</v>
      </c>
      <c r="F58" s="36" t="s">
        <v>101</v>
      </c>
      <c r="G58" s="36" t="s">
        <v>101</v>
      </c>
      <c r="H58" s="37" t="s">
        <v>101</v>
      </c>
      <c r="I58" s="64" t="s">
        <v>101</v>
      </c>
      <c r="J58" s="36">
        <v>100</v>
      </c>
      <c r="K58" s="46">
        <v>0.1875</v>
      </c>
      <c r="L58" s="19"/>
      <c r="M58" s="19"/>
      <c r="N58" s="19"/>
    </row>
    <row r="59" spans="1:14" ht="46.35" customHeight="1" x14ac:dyDescent="0.2">
      <c r="A59" s="49">
        <v>42605</v>
      </c>
      <c r="B59" s="54" t="s">
        <v>70</v>
      </c>
      <c r="C59" s="50" t="s">
        <v>101</v>
      </c>
      <c r="D59" s="36"/>
      <c r="E59" s="62" t="s">
        <v>101</v>
      </c>
      <c r="F59" s="36" t="s">
        <v>101</v>
      </c>
      <c r="G59" s="36" t="s">
        <v>101</v>
      </c>
      <c r="H59" s="37" t="s">
        <v>101</v>
      </c>
      <c r="I59" s="64" t="s">
        <v>101</v>
      </c>
      <c r="J59" s="36">
        <v>100</v>
      </c>
      <c r="K59" s="46">
        <v>0.1875</v>
      </c>
      <c r="L59" s="19"/>
      <c r="M59" s="19"/>
      <c r="N59" s="19"/>
    </row>
    <row r="60" spans="1:14" ht="46.35" customHeight="1" x14ac:dyDescent="0.2">
      <c r="A60" s="49">
        <v>42607</v>
      </c>
      <c r="B60" s="54" t="s">
        <v>74</v>
      </c>
      <c r="C60" s="50" t="s">
        <v>101</v>
      </c>
      <c r="D60" s="36"/>
      <c r="E60" s="62" t="s">
        <v>101</v>
      </c>
      <c r="F60" s="36" t="s">
        <v>101</v>
      </c>
      <c r="G60" s="36" t="s">
        <v>101</v>
      </c>
      <c r="H60" s="37" t="s">
        <v>101</v>
      </c>
      <c r="I60" s="64" t="s">
        <v>101</v>
      </c>
      <c r="J60" s="36">
        <v>100</v>
      </c>
      <c r="K60" s="46">
        <v>0.1875</v>
      </c>
      <c r="L60" s="19"/>
      <c r="M60" s="19"/>
      <c r="N60" s="19"/>
    </row>
    <row r="61" spans="1:14" ht="46.35" customHeight="1" x14ac:dyDescent="0.2">
      <c r="A61" s="49">
        <v>42609</v>
      </c>
      <c r="B61" s="54" t="s">
        <v>78</v>
      </c>
      <c r="C61" s="50" t="s">
        <v>101</v>
      </c>
      <c r="D61" s="36"/>
      <c r="E61" s="62" t="s">
        <v>208</v>
      </c>
      <c r="F61" s="36" t="s">
        <v>101</v>
      </c>
      <c r="G61" s="36" t="s">
        <v>101</v>
      </c>
      <c r="H61" s="37" t="s">
        <v>101</v>
      </c>
      <c r="I61" s="52" t="s">
        <v>209</v>
      </c>
      <c r="J61" s="36">
        <v>92</v>
      </c>
      <c r="K61" s="46" t="s">
        <v>101</v>
      </c>
      <c r="L61" s="19"/>
      <c r="M61" s="19"/>
      <c r="N61" s="19"/>
    </row>
    <row r="62" spans="1:14" ht="46.35" customHeight="1" x14ac:dyDescent="0.2">
      <c r="A62" s="49">
        <v>42612</v>
      </c>
      <c r="B62" s="54" t="s">
        <v>70</v>
      </c>
      <c r="C62" s="50" t="s">
        <v>101</v>
      </c>
      <c r="D62" s="36"/>
      <c r="E62" s="62" t="s">
        <v>101</v>
      </c>
      <c r="F62" s="36" t="s">
        <v>101</v>
      </c>
      <c r="G62" s="36" t="s">
        <v>101</v>
      </c>
      <c r="H62" s="37" t="s">
        <v>101</v>
      </c>
      <c r="I62" s="64" t="s">
        <v>101</v>
      </c>
      <c r="J62" s="36">
        <v>100</v>
      </c>
      <c r="K62" s="46">
        <v>0.1875</v>
      </c>
      <c r="L62" s="19"/>
      <c r="M62" s="19"/>
      <c r="N62" s="19"/>
    </row>
    <row r="63" spans="1:14" ht="46.35" customHeight="1" x14ac:dyDescent="0.2">
      <c r="A63" s="49">
        <v>42614</v>
      </c>
      <c r="B63" s="54" t="s">
        <v>74</v>
      </c>
      <c r="C63" s="50" t="s">
        <v>101</v>
      </c>
      <c r="D63" s="36"/>
      <c r="E63" s="62" t="s">
        <v>101</v>
      </c>
      <c r="F63" s="36" t="s">
        <v>101</v>
      </c>
      <c r="G63" s="36" t="s">
        <v>101</v>
      </c>
      <c r="H63" s="37" t="s">
        <v>101</v>
      </c>
      <c r="I63" s="64" t="s">
        <v>101</v>
      </c>
      <c r="J63" s="36">
        <v>100</v>
      </c>
      <c r="K63" s="46">
        <v>0.1875</v>
      </c>
      <c r="L63" s="19"/>
      <c r="M63" s="19"/>
      <c r="N63" s="19"/>
    </row>
    <row r="64" spans="1:14" ht="46.35" customHeight="1" x14ac:dyDescent="0.2">
      <c r="A64" s="49">
        <v>42617</v>
      </c>
      <c r="B64" s="54" t="s">
        <v>78</v>
      </c>
      <c r="C64" s="50" t="s">
        <v>101</v>
      </c>
      <c r="D64" s="36"/>
      <c r="E64" s="62" t="s">
        <v>101</v>
      </c>
      <c r="F64" s="36" t="s">
        <v>101</v>
      </c>
      <c r="G64" s="36" t="s">
        <v>101</v>
      </c>
      <c r="H64" s="37" t="s">
        <v>101</v>
      </c>
      <c r="I64" s="64" t="s">
        <v>101</v>
      </c>
      <c r="J64" s="36">
        <v>100</v>
      </c>
      <c r="K64" s="46">
        <v>0.1875</v>
      </c>
      <c r="L64" s="19"/>
      <c r="M64" s="19"/>
      <c r="N64" s="19"/>
    </row>
    <row r="65" spans="1:14" ht="46.35" customHeight="1" x14ac:dyDescent="0.2">
      <c r="A65" s="49">
        <v>42595</v>
      </c>
      <c r="B65" s="54" t="s">
        <v>101</v>
      </c>
      <c r="C65" s="50" t="s">
        <v>101</v>
      </c>
      <c r="D65" s="36"/>
      <c r="E65" s="62" t="s">
        <v>101</v>
      </c>
      <c r="F65" s="36" t="s">
        <v>101</v>
      </c>
      <c r="G65" s="36" t="s">
        <v>101</v>
      </c>
      <c r="H65" s="37" t="s">
        <v>101</v>
      </c>
      <c r="I65" s="64" t="s">
        <v>101</v>
      </c>
      <c r="J65" s="36">
        <v>100</v>
      </c>
      <c r="K65" s="46">
        <v>0.1875</v>
      </c>
      <c r="L65" s="19"/>
      <c r="M65" s="19"/>
      <c r="N65" s="19"/>
    </row>
    <row r="66" spans="1:14" ht="46.35" customHeight="1" x14ac:dyDescent="0.2">
      <c r="A66" s="49">
        <v>42595</v>
      </c>
      <c r="B66" s="54" t="s">
        <v>101</v>
      </c>
      <c r="C66" s="50" t="s">
        <v>101</v>
      </c>
      <c r="D66" s="36"/>
      <c r="E66" s="62" t="s">
        <v>101</v>
      </c>
      <c r="F66" s="36" t="s">
        <v>101</v>
      </c>
      <c r="G66" s="36" t="s">
        <v>101</v>
      </c>
      <c r="H66" s="37" t="s">
        <v>101</v>
      </c>
      <c r="I66" s="64" t="s">
        <v>101</v>
      </c>
      <c r="J66" s="36">
        <v>100</v>
      </c>
      <c r="K66" s="46">
        <v>0.1875</v>
      </c>
      <c r="L66" s="19"/>
      <c r="M66" s="19"/>
      <c r="N66" s="19"/>
    </row>
    <row r="67" spans="1:14" ht="46.35" customHeight="1" x14ac:dyDescent="0.2">
      <c r="A67" s="49">
        <v>42595</v>
      </c>
      <c r="B67" s="54" t="s">
        <v>101</v>
      </c>
      <c r="C67" s="50" t="s">
        <v>101</v>
      </c>
      <c r="D67" s="36"/>
      <c r="E67" s="62" t="s">
        <v>101</v>
      </c>
      <c r="F67" s="36" t="s">
        <v>101</v>
      </c>
      <c r="G67" s="36" t="s">
        <v>101</v>
      </c>
      <c r="H67" s="37" t="s">
        <v>101</v>
      </c>
      <c r="I67" s="64" t="s">
        <v>101</v>
      </c>
      <c r="J67" s="36">
        <v>100</v>
      </c>
      <c r="K67" s="46">
        <v>0.1875</v>
      </c>
      <c r="L67" s="19"/>
      <c r="M67" s="19"/>
      <c r="N67" s="19"/>
    </row>
    <row r="68" spans="1:14" ht="25.35" customHeight="1" x14ac:dyDescent="0.2">
      <c r="A68" s="19"/>
      <c r="B68" s="39"/>
      <c r="C68" s="19"/>
      <c r="D68" s="19"/>
      <c r="E68" s="19"/>
      <c r="F68" s="19"/>
      <c r="G68" s="19"/>
      <c r="H68" s="19"/>
      <c r="I68" s="19"/>
      <c r="J68" s="19"/>
      <c r="K68" s="40"/>
      <c r="L68" s="19"/>
      <c r="M68" s="19"/>
      <c r="N68" s="19"/>
    </row>
    <row r="69" spans="1:14" ht="25.35" customHeight="1" x14ac:dyDescent="0.2">
      <c r="A69" s="19"/>
      <c r="B69" s="39"/>
      <c r="C69" s="19"/>
      <c r="D69" s="19"/>
      <c r="E69" s="19"/>
      <c r="F69" s="19"/>
      <c r="G69" s="19"/>
      <c r="H69" s="19"/>
      <c r="I69" s="19"/>
      <c r="J69" s="19"/>
      <c r="K69" s="40"/>
      <c r="L69" s="19"/>
      <c r="M69" s="19"/>
      <c r="N69" s="19"/>
    </row>
    <row r="70" spans="1:14" ht="25.35" customHeight="1" x14ac:dyDescent="0.2">
      <c r="A70" s="19"/>
      <c r="B70" s="39"/>
      <c r="C70" s="19"/>
      <c r="D70" s="19"/>
      <c r="E70" s="19"/>
      <c r="F70" s="19"/>
      <c r="G70" s="19"/>
      <c r="H70" s="19"/>
      <c r="I70" s="19"/>
      <c r="J70" s="19"/>
      <c r="K70" s="40"/>
      <c r="L70" s="19"/>
      <c r="M70" s="19"/>
      <c r="N70" s="19"/>
    </row>
    <row r="71" spans="1:14" ht="25.35" customHeight="1" x14ac:dyDescent="0.2">
      <c r="A71" s="19"/>
      <c r="B71" s="39"/>
      <c r="C71" s="19"/>
      <c r="D71" s="19"/>
      <c r="E71" s="19"/>
      <c r="F71" s="19"/>
      <c r="G71" s="19"/>
      <c r="H71" s="19"/>
      <c r="I71" s="19"/>
      <c r="J71" s="19"/>
      <c r="K71" s="40"/>
      <c r="L71" s="19"/>
      <c r="M71" s="19"/>
      <c r="N71" s="19"/>
    </row>
    <row r="72" spans="1:14" ht="25.35" customHeight="1" x14ac:dyDescent="0.2">
      <c r="A72" s="19"/>
      <c r="B72" s="39"/>
      <c r="C72" s="19"/>
      <c r="D72" s="19"/>
      <c r="E72" s="19"/>
      <c r="F72" s="19"/>
      <c r="G72" s="19"/>
      <c r="H72" s="19"/>
      <c r="I72" s="19"/>
      <c r="J72" s="19"/>
      <c r="K72" s="40"/>
      <c r="L72" s="19"/>
      <c r="M72" s="19"/>
      <c r="N72" s="19"/>
    </row>
    <row r="73" spans="1:14" ht="25.35" customHeight="1" x14ac:dyDescent="0.2">
      <c r="A73" s="19"/>
      <c r="B73" s="39"/>
      <c r="C73" s="19"/>
      <c r="D73" s="19"/>
      <c r="E73" s="19"/>
      <c r="F73" s="19"/>
      <c r="G73" s="19"/>
      <c r="H73" s="19"/>
      <c r="I73" s="19"/>
      <c r="J73" s="19"/>
      <c r="K73" s="40"/>
      <c r="L73" s="19"/>
      <c r="M73" s="19"/>
      <c r="N73" s="19"/>
    </row>
    <row r="74" spans="1:14" ht="25.35" customHeight="1" x14ac:dyDescent="0.2">
      <c r="A74" s="19"/>
      <c r="B74" s="39"/>
      <c r="C74" s="19"/>
      <c r="D74" s="19"/>
      <c r="E74" s="19"/>
      <c r="F74" s="19"/>
      <c r="G74" s="19"/>
      <c r="H74" s="19"/>
      <c r="I74" s="19"/>
      <c r="J74" s="19"/>
      <c r="K74" s="40"/>
      <c r="L74" s="19"/>
      <c r="M74" s="19"/>
      <c r="N74" s="19"/>
    </row>
    <row r="75" spans="1:14" ht="25.35" customHeight="1" x14ac:dyDescent="0.2">
      <c r="A75" s="19"/>
      <c r="B75" s="39"/>
      <c r="C75" s="19"/>
      <c r="D75" s="19"/>
      <c r="E75" s="19"/>
      <c r="F75" s="19"/>
      <c r="G75" s="19"/>
      <c r="H75" s="19"/>
      <c r="I75" s="19"/>
      <c r="J75" s="19"/>
      <c r="K75" s="40"/>
      <c r="L75" s="19"/>
      <c r="M75" s="19"/>
      <c r="N75" s="19"/>
    </row>
    <row r="76" spans="1:14" ht="25.35" customHeight="1" x14ac:dyDescent="0.2">
      <c r="A76" s="19"/>
      <c r="B76" s="39"/>
      <c r="C76" s="19"/>
      <c r="D76" s="19"/>
      <c r="E76" s="19"/>
      <c r="F76" s="19"/>
      <c r="G76" s="19"/>
      <c r="H76" s="19"/>
      <c r="I76" s="19"/>
      <c r="J76" s="19"/>
      <c r="K76" s="40"/>
      <c r="L76" s="19"/>
      <c r="M76" s="19"/>
      <c r="N76" s="19"/>
    </row>
    <row r="77" spans="1:14" ht="25.35" customHeight="1" x14ac:dyDescent="0.2">
      <c r="A77" s="19"/>
      <c r="B77" s="39"/>
      <c r="C77" s="19"/>
      <c r="D77" s="19"/>
      <c r="E77" s="19"/>
      <c r="F77" s="19"/>
      <c r="G77" s="19"/>
      <c r="H77" s="19"/>
      <c r="I77" s="19"/>
      <c r="J77" s="19"/>
      <c r="K77" s="40"/>
      <c r="L77" s="19"/>
      <c r="M77" s="19"/>
      <c r="N77" s="19"/>
    </row>
    <row r="78" spans="1:14" ht="25.35" customHeight="1" x14ac:dyDescent="0.2">
      <c r="A78" s="19"/>
      <c r="B78" s="39"/>
      <c r="C78" s="19"/>
      <c r="D78" s="19"/>
      <c r="E78" s="19"/>
      <c r="F78" s="19"/>
      <c r="G78" s="19"/>
      <c r="H78" s="19"/>
      <c r="I78" s="19"/>
      <c r="J78" s="19"/>
      <c r="K78" s="40"/>
      <c r="L78" s="19"/>
      <c r="M78" s="19"/>
      <c r="N78" s="19"/>
    </row>
    <row r="79" spans="1:14" ht="25.35" customHeight="1" x14ac:dyDescent="0.2">
      <c r="A79" s="19"/>
      <c r="B79" s="39"/>
      <c r="C79" s="19"/>
      <c r="D79" s="19"/>
      <c r="E79" s="19"/>
      <c r="F79" s="19"/>
      <c r="G79" s="19"/>
      <c r="H79" s="19"/>
      <c r="I79" s="19"/>
      <c r="J79" s="19"/>
      <c r="K79" s="40"/>
      <c r="L79" s="19"/>
      <c r="M79" s="19"/>
      <c r="N79" s="19"/>
    </row>
    <row r="80" spans="1:14" ht="25.35" customHeight="1" x14ac:dyDescent="0.2">
      <c r="A80" s="19"/>
      <c r="B80" s="39"/>
      <c r="C80" s="19"/>
      <c r="D80" s="19"/>
      <c r="E80" s="19"/>
      <c r="F80" s="19"/>
      <c r="G80" s="19"/>
      <c r="H80" s="19"/>
      <c r="I80" s="19"/>
      <c r="J80" s="19"/>
      <c r="K80" s="40"/>
      <c r="L80" s="19"/>
      <c r="M80" s="19"/>
      <c r="N80" s="19"/>
    </row>
    <row r="81" spans="1:14" ht="25.35" customHeight="1" x14ac:dyDescent="0.2">
      <c r="A81" s="19"/>
      <c r="B81" s="39"/>
      <c r="C81" s="19"/>
      <c r="D81" s="19"/>
      <c r="E81" s="19"/>
      <c r="F81" s="19"/>
      <c r="G81" s="19"/>
      <c r="H81" s="19"/>
      <c r="I81" s="19"/>
      <c r="J81" s="19"/>
      <c r="K81" s="40"/>
      <c r="L81" s="19"/>
      <c r="M81" s="19"/>
      <c r="N81" s="19"/>
    </row>
    <row r="82" spans="1:14" ht="25.35" customHeight="1" x14ac:dyDescent="0.2">
      <c r="A82" s="19"/>
      <c r="B82" s="39"/>
      <c r="C82" s="19"/>
      <c r="D82" s="19"/>
      <c r="E82" s="19"/>
      <c r="F82" s="19"/>
      <c r="G82" s="19"/>
      <c r="H82" s="19"/>
      <c r="I82" s="19"/>
      <c r="J82" s="19"/>
      <c r="K82" s="40"/>
      <c r="L82" s="19"/>
      <c r="M82" s="19"/>
      <c r="N82" s="19"/>
    </row>
    <row r="83" spans="1:14" ht="25.35" customHeight="1" x14ac:dyDescent="0.2">
      <c r="A83" s="19"/>
      <c r="B83" s="39"/>
      <c r="C83" s="19"/>
      <c r="D83" s="19"/>
      <c r="E83" s="19"/>
      <c r="F83" s="19"/>
      <c r="G83" s="19"/>
      <c r="H83" s="19"/>
      <c r="I83" s="19"/>
      <c r="J83" s="19"/>
      <c r="K83" s="40"/>
      <c r="L83" s="19"/>
      <c r="M83" s="19"/>
      <c r="N83" s="19"/>
    </row>
    <row r="84" spans="1:14" ht="25.35" customHeight="1" x14ac:dyDescent="0.2">
      <c r="A84" s="19"/>
      <c r="B84" s="39"/>
      <c r="C84" s="19"/>
      <c r="D84" s="19"/>
      <c r="E84" s="19"/>
      <c r="F84" s="19"/>
      <c r="G84" s="19"/>
      <c r="H84" s="19"/>
      <c r="I84" s="19"/>
      <c r="J84" s="19"/>
      <c r="K84" s="40"/>
      <c r="L84" s="19"/>
      <c r="M84" s="19"/>
      <c r="N84" s="19"/>
    </row>
    <row r="85" spans="1:14" ht="25.35" customHeight="1" x14ac:dyDescent="0.2">
      <c r="A85" s="19"/>
      <c r="B85" s="39"/>
      <c r="C85" s="19"/>
      <c r="D85" s="19"/>
      <c r="E85" s="19"/>
      <c r="F85" s="19"/>
      <c r="G85" s="19"/>
      <c r="H85" s="19"/>
      <c r="I85" s="19"/>
      <c r="J85" s="19"/>
      <c r="K85" s="40"/>
      <c r="L85" s="19"/>
      <c r="M85" s="19"/>
      <c r="N85" s="19"/>
    </row>
    <row r="86" spans="1:14" ht="25.35" customHeight="1" x14ac:dyDescent="0.2">
      <c r="A86" s="19"/>
      <c r="B86" s="39"/>
      <c r="C86" s="19"/>
      <c r="D86" s="19"/>
      <c r="E86" s="19"/>
      <c r="F86" s="19"/>
      <c r="G86" s="19"/>
      <c r="H86" s="19"/>
      <c r="I86" s="19"/>
      <c r="J86" s="19"/>
      <c r="K86" s="40"/>
      <c r="L86" s="19"/>
      <c r="M86" s="19"/>
      <c r="N86" s="19"/>
    </row>
    <row r="87" spans="1:14" ht="25.35" customHeight="1" x14ac:dyDescent="0.2">
      <c r="A87" s="19"/>
      <c r="B87" s="39"/>
      <c r="C87" s="19"/>
      <c r="D87" s="19"/>
      <c r="E87" s="19"/>
      <c r="F87" s="19"/>
      <c r="G87" s="19"/>
      <c r="H87" s="19"/>
      <c r="I87" s="19"/>
      <c r="J87" s="19"/>
      <c r="K87" s="40"/>
      <c r="L87" s="19"/>
      <c r="M87" s="19"/>
      <c r="N87" s="19"/>
    </row>
    <row r="88" spans="1:14" ht="25.35" customHeight="1" x14ac:dyDescent="0.2">
      <c r="A88" s="19"/>
      <c r="B88" s="39"/>
      <c r="C88" s="19"/>
      <c r="D88" s="19"/>
      <c r="E88" s="19"/>
      <c r="F88" s="19"/>
      <c r="G88" s="19"/>
      <c r="H88" s="19"/>
      <c r="I88" s="19"/>
      <c r="J88" s="19"/>
      <c r="K88" s="40"/>
      <c r="L88" s="19"/>
      <c r="M88" s="19"/>
      <c r="N88" s="19"/>
    </row>
    <row r="89" spans="1:14" ht="25.35" customHeight="1" x14ac:dyDescent="0.2">
      <c r="A89" s="19"/>
      <c r="B89" s="39"/>
      <c r="C89" s="19"/>
      <c r="D89" s="19"/>
      <c r="E89" s="19"/>
      <c r="F89" s="19"/>
      <c r="G89" s="19"/>
      <c r="H89" s="19"/>
      <c r="I89" s="19"/>
      <c r="J89" s="19"/>
      <c r="K89" s="40"/>
      <c r="L89" s="19"/>
      <c r="M89" s="19"/>
      <c r="N89" s="19"/>
    </row>
    <row r="90" spans="1:14" ht="25.35" customHeight="1" x14ac:dyDescent="0.2">
      <c r="A90" s="19"/>
      <c r="B90" s="39"/>
      <c r="C90" s="19"/>
      <c r="D90" s="19"/>
      <c r="E90" s="19"/>
      <c r="F90" s="19"/>
      <c r="G90" s="19"/>
      <c r="H90" s="19"/>
      <c r="I90" s="19"/>
      <c r="J90" s="19"/>
      <c r="K90" s="40"/>
      <c r="L90" s="19"/>
      <c r="M90" s="19"/>
      <c r="N90" s="19"/>
    </row>
    <row r="91" spans="1:14" ht="25.35" customHeight="1" x14ac:dyDescent="0.2">
      <c r="A91" s="19"/>
      <c r="B91" s="39"/>
      <c r="C91" s="19"/>
      <c r="D91" s="19"/>
      <c r="E91" s="19"/>
      <c r="F91" s="19"/>
      <c r="G91" s="19"/>
      <c r="H91" s="19"/>
      <c r="I91" s="19"/>
      <c r="J91" s="19"/>
      <c r="K91" s="40"/>
      <c r="L91" s="19"/>
      <c r="M91" s="19"/>
      <c r="N91" s="19"/>
    </row>
    <row r="92" spans="1:14" ht="25.35" customHeight="1" x14ac:dyDescent="0.2">
      <c r="A92" s="19"/>
      <c r="B92" s="39"/>
      <c r="C92" s="19"/>
      <c r="D92" s="19"/>
      <c r="E92" s="19"/>
      <c r="F92" s="19"/>
      <c r="G92" s="19"/>
      <c r="H92" s="19"/>
      <c r="I92" s="19"/>
      <c r="J92" s="19"/>
      <c r="K92" s="40"/>
      <c r="L92" s="19"/>
      <c r="M92" s="19"/>
      <c r="N92" s="19"/>
    </row>
    <row r="93" spans="1:14" ht="25.35" customHeight="1" x14ac:dyDescent="0.2">
      <c r="A93" s="19"/>
      <c r="B93" s="39"/>
      <c r="C93" s="19"/>
      <c r="D93" s="19"/>
      <c r="E93" s="19"/>
      <c r="F93" s="19"/>
      <c r="G93" s="19"/>
      <c r="H93" s="19"/>
      <c r="I93" s="19"/>
      <c r="J93" s="19"/>
      <c r="K93" s="40"/>
      <c r="L93" s="19"/>
      <c r="M93" s="19"/>
      <c r="N93" s="19"/>
    </row>
    <row r="94" spans="1:14" ht="25.35" customHeight="1" x14ac:dyDescent="0.2">
      <c r="A94" s="19"/>
      <c r="B94" s="39"/>
      <c r="C94" s="19"/>
      <c r="D94" s="19"/>
      <c r="E94" s="19"/>
      <c r="F94" s="19"/>
      <c r="G94" s="19"/>
      <c r="H94" s="19"/>
      <c r="I94" s="19"/>
      <c r="J94" s="19"/>
      <c r="K94" s="40"/>
      <c r="L94" s="19"/>
      <c r="M94" s="19"/>
      <c r="N94" s="19"/>
    </row>
    <row r="95" spans="1:14" ht="25.35" customHeight="1" x14ac:dyDescent="0.2">
      <c r="A95" s="19"/>
      <c r="B95" s="39"/>
      <c r="C95" s="19"/>
      <c r="D95" s="19"/>
      <c r="E95" s="19"/>
      <c r="F95" s="19"/>
      <c r="G95" s="19"/>
      <c r="H95" s="19"/>
      <c r="I95" s="19"/>
      <c r="J95" s="19"/>
      <c r="K95" s="40"/>
      <c r="L95" s="19"/>
      <c r="M95" s="19"/>
      <c r="N95" s="19"/>
    </row>
    <row r="96" spans="1:14" ht="25.35" customHeight="1" x14ac:dyDescent="0.2">
      <c r="A96" s="19"/>
      <c r="B96" s="39"/>
      <c r="C96" s="19"/>
      <c r="D96" s="19"/>
      <c r="E96" s="19"/>
      <c r="F96" s="19"/>
      <c r="G96" s="19"/>
      <c r="H96" s="19"/>
      <c r="I96" s="19"/>
      <c r="J96" s="19"/>
      <c r="K96" s="40"/>
      <c r="L96" s="19"/>
      <c r="M96" s="19"/>
      <c r="N96" s="19"/>
    </row>
    <row r="97" spans="1:14" ht="25.35" customHeight="1" x14ac:dyDescent="0.2">
      <c r="A97" s="19"/>
      <c r="B97" s="39"/>
      <c r="C97" s="19"/>
      <c r="D97" s="19"/>
      <c r="E97" s="19"/>
      <c r="F97" s="19"/>
      <c r="G97" s="19"/>
      <c r="H97" s="19"/>
      <c r="I97" s="19"/>
      <c r="J97" s="19"/>
      <c r="K97" s="40"/>
      <c r="L97" s="19"/>
      <c r="M97" s="19"/>
      <c r="N97" s="19"/>
    </row>
    <row r="98" spans="1:14" ht="25.35" customHeight="1" x14ac:dyDescent="0.2">
      <c r="A98" s="19"/>
      <c r="B98" s="39"/>
      <c r="C98" s="19"/>
      <c r="D98" s="19"/>
      <c r="E98" s="19"/>
      <c r="F98" s="19"/>
      <c r="G98" s="19"/>
      <c r="H98" s="19"/>
      <c r="I98" s="19"/>
      <c r="J98" s="19"/>
      <c r="K98" s="40"/>
      <c r="L98" s="19"/>
      <c r="M98" s="19"/>
      <c r="N98" s="19"/>
    </row>
    <row r="99" spans="1:14" ht="25.35" customHeight="1" x14ac:dyDescent="0.2">
      <c r="A99" s="19"/>
      <c r="B99" s="39"/>
      <c r="C99" s="19"/>
      <c r="D99" s="19"/>
      <c r="E99" s="19"/>
      <c r="F99" s="19"/>
      <c r="G99" s="19"/>
      <c r="H99" s="19"/>
      <c r="I99" s="19"/>
      <c r="J99" s="19"/>
      <c r="K99" s="40"/>
      <c r="L99" s="19"/>
      <c r="M99" s="19"/>
      <c r="N99" s="19"/>
    </row>
    <row r="100" spans="1:14" ht="25.35" customHeight="1" x14ac:dyDescent="0.2">
      <c r="A100" s="19"/>
      <c r="B100" s="39"/>
      <c r="C100" s="19"/>
      <c r="D100" s="19"/>
      <c r="E100" s="19"/>
      <c r="F100" s="19"/>
      <c r="G100" s="19"/>
      <c r="H100" s="19"/>
      <c r="I100" s="19"/>
      <c r="J100" s="19"/>
      <c r="K100" s="40"/>
      <c r="L100" s="19"/>
      <c r="M100" s="19"/>
      <c r="N100" s="19"/>
    </row>
    <row r="101" spans="1:14" ht="25.35" customHeight="1" x14ac:dyDescent="0.2">
      <c r="A101" s="19"/>
      <c r="B101" s="39"/>
      <c r="C101" s="19"/>
      <c r="D101" s="19"/>
      <c r="E101" s="19"/>
      <c r="F101" s="19"/>
      <c r="G101" s="19"/>
      <c r="H101" s="19"/>
      <c r="I101" s="19"/>
      <c r="J101" s="19"/>
      <c r="K101" s="40"/>
      <c r="L101" s="19"/>
      <c r="M101" s="19"/>
      <c r="N101" s="19"/>
    </row>
    <row r="102" spans="1:14" ht="25.35" customHeight="1" x14ac:dyDescent="0.2">
      <c r="A102" s="19"/>
      <c r="B102" s="39"/>
      <c r="C102" s="19"/>
      <c r="D102" s="19"/>
      <c r="E102" s="19"/>
      <c r="F102" s="19"/>
      <c r="G102" s="19"/>
      <c r="H102" s="19"/>
      <c r="I102" s="19"/>
      <c r="J102" s="19"/>
      <c r="K102" s="40"/>
      <c r="L102" s="19"/>
      <c r="M102" s="19"/>
      <c r="N102" s="19"/>
    </row>
    <row r="103" spans="1:14" ht="25.35" customHeight="1" x14ac:dyDescent="0.2">
      <c r="A103" s="19"/>
      <c r="B103" s="39"/>
      <c r="C103" s="19"/>
      <c r="D103" s="19"/>
      <c r="E103" s="19"/>
      <c r="F103" s="19"/>
      <c r="G103" s="19"/>
      <c r="H103" s="19"/>
      <c r="I103" s="19"/>
      <c r="J103" s="19"/>
      <c r="K103" s="40"/>
      <c r="L103" s="19"/>
      <c r="M103" s="19"/>
      <c r="N103" s="19"/>
    </row>
    <row r="104" spans="1:14" ht="25.35" customHeight="1" x14ac:dyDescent="0.2">
      <c r="A104" s="19"/>
      <c r="B104" s="39"/>
      <c r="C104" s="19"/>
      <c r="D104" s="19"/>
      <c r="E104" s="19"/>
      <c r="F104" s="19"/>
      <c r="G104" s="19"/>
      <c r="H104" s="19"/>
      <c r="I104" s="19"/>
      <c r="J104" s="19"/>
      <c r="K104" s="40"/>
      <c r="L104" s="19"/>
      <c r="M104" s="19"/>
      <c r="N104" s="19"/>
    </row>
    <row r="105" spans="1:14" ht="25.35" customHeight="1" x14ac:dyDescent="0.2">
      <c r="A105" s="19"/>
      <c r="B105" s="39"/>
      <c r="C105" s="19"/>
      <c r="D105" s="19"/>
      <c r="E105" s="19"/>
      <c r="F105" s="19"/>
      <c r="G105" s="19"/>
      <c r="H105" s="19"/>
      <c r="I105" s="19"/>
      <c r="J105" s="19"/>
      <c r="K105" s="40"/>
      <c r="L105" s="19"/>
      <c r="M105" s="19"/>
      <c r="N105" s="19"/>
    </row>
    <row r="106" spans="1:14" ht="25.35" customHeight="1" x14ac:dyDescent="0.2">
      <c r="A106" s="19"/>
      <c r="B106" s="39"/>
      <c r="C106" s="19"/>
      <c r="D106" s="19"/>
      <c r="E106" s="19"/>
      <c r="F106" s="19"/>
      <c r="G106" s="19"/>
      <c r="H106" s="19"/>
      <c r="I106" s="19"/>
      <c r="J106" s="19"/>
      <c r="K106" s="40"/>
      <c r="L106" s="19"/>
      <c r="M106" s="19"/>
      <c r="N106" s="19"/>
    </row>
    <row r="107" spans="1:14" ht="25.35" customHeight="1" x14ac:dyDescent="0.2">
      <c r="A107" s="19"/>
      <c r="B107" s="39"/>
      <c r="C107" s="19"/>
      <c r="D107" s="19"/>
      <c r="E107" s="19"/>
      <c r="F107" s="19"/>
      <c r="G107" s="19"/>
      <c r="H107" s="19"/>
      <c r="I107" s="19"/>
      <c r="J107" s="19"/>
      <c r="K107" s="40"/>
      <c r="L107" s="19"/>
      <c r="M107" s="19"/>
      <c r="N107" s="19"/>
    </row>
    <row r="108" spans="1:14" ht="25.35" customHeight="1" x14ac:dyDescent="0.2">
      <c r="A108" s="19"/>
      <c r="B108" s="39"/>
      <c r="C108" s="19"/>
      <c r="D108" s="19"/>
      <c r="E108" s="19"/>
      <c r="F108" s="19"/>
      <c r="G108" s="19"/>
      <c r="H108" s="19"/>
      <c r="I108" s="19"/>
      <c r="J108" s="19"/>
      <c r="K108" s="40"/>
      <c r="L108" s="19"/>
      <c r="M108" s="19"/>
      <c r="N108" s="19"/>
    </row>
    <row r="109" spans="1:14" ht="25.35" customHeight="1" x14ac:dyDescent="0.2">
      <c r="A109" s="19"/>
      <c r="B109" s="39"/>
      <c r="C109" s="19"/>
      <c r="D109" s="19"/>
      <c r="E109" s="19"/>
      <c r="F109" s="19"/>
      <c r="G109" s="19"/>
      <c r="H109" s="19"/>
      <c r="I109" s="19"/>
      <c r="J109" s="19"/>
      <c r="K109" s="40"/>
      <c r="L109" s="19"/>
      <c r="M109" s="19"/>
      <c r="N109" s="19"/>
    </row>
    <row r="110" spans="1:14" ht="25.35" customHeight="1" x14ac:dyDescent="0.2">
      <c r="A110" s="19"/>
      <c r="B110" s="39"/>
      <c r="C110" s="19"/>
      <c r="D110" s="19"/>
      <c r="E110" s="19"/>
      <c r="F110" s="19"/>
      <c r="G110" s="19"/>
      <c r="H110" s="19"/>
      <c r="I110" s="19"/>
      <c r="J110" s="19"/>
      <c r="K110" s="40"/>
      <c r="L110" s="19"/>
      <c r="M110" s="19"/>
      <c r="N110" s="19"/>
    </row>
    <row r="111" spans="1:14" ht="25.35" customHeight="1" x14ac:dyDescent="0.2">
      <c r="A111" s="19"/>
      <c r="B111" s="39"/>
      <c r="C111" s="19"/>
      <c r="D111" s="19"/>
      <c r="E111" s="19"/>
      <c r="F111" s="19"/>
      <c r="G111" s="19"/>
      <c r="H111" s="19"/>
      <c r="I111" s="19"/>
      <c r="J111" s="19"/>
      <c r="K111" s="40"/>
      <c r="L111" s="19"/>
      <c r="M111" s="19"/>
      <c r="N111" s="19"/>
    </row>
    <row r="112" spans="1:14" ht="25.35" customHeight="1" x14ac:dyDescent="0.2">
      <c r="A112" s="19"/>
      <c r="B112" s="39"/>
      <c r="C112" s="19"/>
      <c r="D112" s="19"/>
      <c r="E112" s="19"/>
      <c r="F112" s="19"/>
      <c r="G112" s="19"/>
      <c r="H112" s="19"/>
      <c r="I112" s="19"/>
      <c r="J112" s="19"/>
      <c r="K112" s="40"/>
      <c r="L112" s="19"/>
      <c r="M112" s="19"/>
      <c r="N112" s="19"/>
    </row>
    <row r="113" spans="1:14" ht="25.35" customHeight="1" x14ac:dyDescent="0.2">
      <c r="A113" s="19"/>
      <c r="B113" s="39"/>
      <c r="C113" s="19"/>
      <c r="D113" s="19"/>
      <c r="E113" s="19"/>
      <c r="F113" s="19"/>
      <c r="G113" s="19"/>
      <c r="H113" s="19"/>
      <c r="I113" s="19"/>
      <c r="J113" s="19"/>
      <c r="K113" s="40"/>
      <c r="L113" s="19"/>
      <c r="M113" s="19"/>
      <c r="N113" s="19"/>
    </row>
    <row r="114" spans="1:14" ht="25.35" customHeight="1" x14ac:dyDescent="0.2">
      <c r="A114" s="19"/>
      <c r="B114" s="39"/>
      <c r="C114" s="19"/>
      <c r="D114" s="19"/>
      <c r="E114" s="19"/>
      <c r="F114" s="19"/>
      <c r="G114" s="19"/>
      <c r="H114" s="19"/>
      <c r="I114" s="19"/>
      <c r="J114" s="19"/>
      <c r="K114" s="40"/>
      <c r="L114" s="19"/>
      <c r="M114" s="19"/>
      <c r="N114" s="19"/>
    </row>
    <row r="115" spans="1:14" ht="25.35" customHeight="1" x14ac:dyDescent="0.2">
      <c r="A115" s="19"/>
      <c r="B115" s="39"/>
      <c r="C115" s="19"/>
      <c r="D115" s="19"/>
      <c r="E115" s="19"/>
      <c r="F115" s="19"/>
      <c r="G115" s="19"/>
      <c r="H115" s="19"/>
      <c r="I115" s="19"/>
      <c r="J115" s="19"/>
      <c r="K115" s="40"/>
      <c r="L115" s="19"/>
      <c r="M115" s="19"/>
      <c r="N115" s="19"/>
    </row>
    <row r="116" spans="1:14" ht="25.35" customHeight="1" x14ac:dyDescent="0.2">
      <c r="A116" s="19"/>
      <c r="B116" s="39"/>
      <c r="C116" s="19"/>
      <c r="D116" s="19"/>
      <c r="E116" s="19"/>
      <c r="F116" s="19"/>
      <c r="G116" s="19"/>
      <c r="H116" s="19"/>
      <c r="I116" s="19"/>
      <c r="J116" s="19"/>
      <c r="K116" s="40"/>
      <c r="L116" s="19"/>
      <c r="M116" s="19"/>
      <c r="N116" s="19"/>
    </row>
    <row r="117" spans="1:14" ht="25.35" customHeight="1" x14ac:dyDescent="0.2">
      <c r="A117" s="19"/>
      <c r="B117" s="39"/>
      <c r="C117" s="19"/>
      <c r="D117" s="19"/>
      <c r="E117" s="19"/>
      <c r="F117" s="19"/>
      <c r="G117" s="19"/>
      <c r="H117" s="19"/>
      <c r="I117" s="19"/>
      <c r="J117" s="19"/>
      <c r="K117" s="40"/>
      <c r="L117" s="19"/>
      <c r="M117" s="19"/>
      <c r="N117" s="19"/>
    </row>
    <row r="118" spans="1:14" ht="25.35" customHeight="1" x14ac:dyDescent="0.2">
      <c r="A118" s="19"/>
      <c r="B118" s="39"/>
      <c r="C118" s="19"/>
      <c r="D118" s="19"/>
      <c r="E118" s="19"/>
      <c r="F118" s="19"/>
      <c r="G118" s="19"/>
      <c r="H118" s="19"/>
      <c r="I118" s="19"/>
      <c r="J118" s="19"/>
      <c r="K118" s="40"/>
      <c r="L118" s="19"/>
      <c r="M118" s="19"/>
      <c r="N118" s="19"/>
    </row>
    <row r="119" spans="1:14" ht="25.35" customHeight="1" x14ac:dyDescent="0.2">
      <c r="A119" s="19"/>
      <c r="B119" s="39"/>
      <c r="C119" s="19"/>
      <c r="D119" s="19"/>
      <c r="E119" s="19"/>
      <c r="F119" s="19"/>
      <c r="G119" s="19"/>
      <c r="H119" s="19"/>
      <c r="I119" s="19"/>
      <c r="J119" s="19"/>
      <c r="K119" s="40"/>
      <c r="L119" s="19"/>
      <c r="M119" s="19"/>
      <c r="N119" s="19"/>
    </row>
    <row r="120" spans="1:14" ht="25.35" customHeight="1" x14ac:dyDescent="0.2">
      <c r="A120" s="19"/>
      <c r="B120" s="39"/>
      <c r="C120" s="19"/>
      <c r="D120" s="19"/>
      <c r="E120" s="19"/>
      <c r="F120" s="19"/>
      <c r="G120" s="19"/>
      <c r="H120" s="19"/>
      <c r="I120" s="19"/>
      <c r="J120" s="19"/>
      <c r="K120" s="40"/>
      <c r="L120" s="19"/>
      <c r="M120" s="19"/>
      <c r="N120" s="19"/>
    </row>
    <row r="121" spans="1:14" ht="25.35" customHeight="1" x14ac:dyDescent="0.2">
      <c r="A121" s="19"/>
      <c r="B121" s="39"/>
      <c r="C121" s="19"/>
      <c r="D121" s="19"/>
      <c r="E121" s="19"/>
      <c r="F121" s="19"/>
      <c r="G121" s="19"/>
      <c r="H121" s="19"/>
      <c r="I121" s="19"/>
      <c r="J121" s="19"/>
      <c r="K121" s="40"/>
      <c r="L121" s="19"/>
      <c r="M121" s="19"/>
      <c r="N121" s="19"/>
    </row>
    <row r="122" spans="1:14" ht="25.35" customHeight="1" x14ac:dyDescent="0.2">
      <c r="A122" s="19"/>
      <c r="B122" s="39"/>
      <c r="C122" s="19"/>
      <c r="D122" s="19"/>
      <c r="E122" s="19"/>
      <c r="F122" s="19"/>
      <c r="G122" s="19"/>
      <c r="H122" s="19"/>
      <c r="I122" s="19"/>
      <c r="J122" s="19"/>
      <c r="K122" s="40"/>
      <c r="L122" s="19"/>
      <c r="M122" s="19"/>
      <c r="N122" s="19"/>
    </row>
    <row r="123" spans="1:14" ht="25.35" customHeight="1" x14ac:dyDescent="0.2">
      <c r="A123" s="19"/>
      <c r="B123" s="39"/>
      <c r="C123" s="19"/>
      <c r="D123" s="19"/>
      <c r="E123" s="19"/>
      <c r="F123" s="19"/>
      <c r="G123" s="19"/>
      <c r="H123" s="19"/>
      <c r="I123" s="19"/>
      <c r="J123" s="19"/>
      <c r="K123" s="40"/>
      <c r="L123" s="19"/>
      <c r="M123" s="19"/>
      <c r="N123" s="19"/>
    </row>
    <row r="124" spans="1:14" ht="25.35" customHeight="1" x14ac:dyDescent="0.2">
      <c r="A124" s="19"/>
      <c r="B124" s="39"/>
      <c r="C124" s="19"/>
      <c r="D124" s="19"/>
      <c r="E124" s="19"/>
      <c r="F124" s="19"/>
      <c r="G124" s="19"/>
      <c r="H124" s="19"/>
      <c r="I124" s="19"/>
      <c r="J124" s="19"/>
      <c r="K124" s="40"/>
      <c r="L124" s="19"/>
      <c r="M124" s="19"/>
      <c r="N124" s="19"/>
    </row>
    <row r="125" spans="1:14" ht="25.35" customHeight="1" x14ac:dyDescent="0.2">
      <c r="A125" s="19"/>
      <c r="B125" s="39"/>
      <c r="C125" s="19"/>
      <c r="D125" s="19"/>
      <c r="E125" s="19"/>
      <c r="F125" s="19"/>
      <c r="G125" s="19"/>
      <c r="H125" s="19"/>
      <c r="I125" s="19"/>
      <c r="J125" s="19"/>
      <c r="K125" s="40"/>
      <c r="L125" s="19"/>
      <c r="M125" s="19"/>
      <c r="N125" s="19"/>
    </row>
    <row r="126" spans="1:14" ht="25.35" customHeight="1" x14ac:dyDescent="0.2">
      <c r="A126" s="19"/>
      <c r="B126" s="39"/>
      <c r="C126" s="19"/>
      <c r="D126" s="19"/>
      <c r="E126" s="19"/>
      <c r="F126" s="19"/>
      <c r="G126" s="19"/>
      <c r="H126" s="19"/>
      <c r="I126" s="19"/>
      <c r="J126" s="19"/>
      <c r="K126" s="40"/>
      <c r="L126" s="19"/>
      <c r="M126" s="19"/>
      <c r="N126" s="19"/>
    </row>
    <row r="127" spans="1:14" ht="25.35" customHeight="1" x14ac:dyDescent="0.2">
      <c r="A127" s="19"/>
      <c r="B127" s="39"/>
      <c r="C127" s="19"/>
      <c r="D127" s="19"/>
      <c r="E127" s="19"/>
      <c r="F127" s="19"/>
      <c r="G127" s="19"/>
      <c r="H127" s="19"/>
      <c r="I127" s="19"/>
      <c r="J127" s="19"/>
      <c r="K127" s="40"/>
      <c r="L127" s="19"/>
      <c r="M127" s="19"/>
      <c r="N127" s="19"/>
    </row>
    <row r="128" spans="1:14" ht="25.35" customHeight="1" x14ac:dyDescent="0.2">
      <c r="A128" s="19"/>
      <c r="B128" s="39"/>
      <c r="C128" s="19"/>
      <c r="D128" s="19"/>
      <c r="E128" s="19"/>
      <c r="F128" s="19"/>
      <c r="G128" s="19"/>
      <c r="H128" s="19"/>
      <c r="I128" s="19"/>
      <c r="J128" s="19"/>
      <c r="K128" s="40"/>
      <c r="L128" s="19"/>
      <c r="M128" s="19"/>
      <c r="N128" s="19"/>
    </row>
    <row r="129" spans="1:14" ht="25.35" customHeight="1" x14ac:dyDescent="0.2">
      <c r="A129" s="19"/>
      <c r="B129" s="39"/>
      <c r="C129" s="19"/>
      <c r="D129" s="19"/>
      <c r="E129" s="19"/>
      <c r="F129" s="19"/>
      <c r="G129" s="19"/>
      <c r="H129" s="19"/>
      <c r="I129" s="19"/>
      <c r="J129" s="19"/>
      <c r="K129" s="40"/>
      <c r="L129" s="19"/>
      <c r="M129" s="19"/>
      <c r="N129" s="19"/>
    </row>
    <row r="130" spans="1:14" ht="25.35" customHeight="1" x14ac:dyDescent="0.2">
      <c r="A130" s="19"/>
      <c r="B130" s="39"/>
      <c r="C130" s="19"/>
      <c r="D130" s="19"/>
      <c r="E130" s="19"/>
      <c r="F130" s="19"/>
      <c r="G130" s="19"/>
      <c r="H130" s="19"/>
      <c r="I130" s="19"/>
      <c r="J130" s="19"/>
      <c r="K130" s="40"/>
      <c r="L130" s="19"/>
      <c r="M130" s="19"/>
      <c r="N130" s="19"/>
    </row>
    <row r="131" spans="1:14" ht="25.35" customHeight="1" x14ac:dyDescent="0.2">
      <c r="A131" s="19"/>
      <c r="B131" s="39"/>
      <c r="C131" s="19"/>
      <c r="D131" s="19"/>
      <c r="E131" s="19"/>
      <c r="F131" s="19"/>
      <c r="G131" s="19"/>
      <c r="H131" s="19"/>
      <c r="I131" s="19"/>
      <c r="J131" s="19"/>
      <c r="K131" s="40"/>
      <c r="L131" s="19"/>
      <c r="M131" s="19"/>
      <c r="N131" s="19"/>
    </row>
    <row r="132" spans="1:14" ht="25.35" customHeight="1" x14ac:dyDescent="0.2">
      <c r="A132" s="19"/>
      <c r="B132" s="39"/>
      <c r="C132" s="19"/>
      <c r="D132" s="19"/>
      <c r="E132" s="19"/>
      <c r="F132" s="19"/>
      <c r="G132" s="19"/>
      <c r="H132" s="19"/>
      <c r="I132" s="19"/>
      <c r="J132" s="19"/>
      <c r="K132" s="40"/>
      <c r="L132" s="19"/>
      <c r="M132" s="19"/>
      <c r="N132" s="19"/>
    </row>
    <row r="133" spans="1:14" ht="25.35" customHeight="1" x14ac:dyDescent="0.2">
      <c r="A133" s="19"/>
      <c r="B133" s="39"/>
      <c r="C133" s="19"/>
      <c r="D133" s="19"/>
      <c r="E133" s="19"/>
      <c r="F133" s="19"/>
      <c r="G133" s="19"/>
      <c r="H133" s="19"/>
      <c r="I133" s="19"/>
      <c r="J133" s="19"/>
      <c r="K133" s="40"/>
      <c r="L133" s="19"/>
      <c r="M133" s="19"/>
      <c r="N133" s="19"/>
    </row>
    <row r="134" spans="1:14" ht="25.35" customHeight="1" x14ac:dyDescent="0.2">
      <c r="A134" s="19"/>
      <c r="B134" s="39"/>
      <c r="C134" s="19"/>
      <c r="D134" s="19"/>
      <c r="E134" s="19"/>
      <c r="F134" s="19"/>
      <c r="G134" s="19"/>
      <c r="H134" s="19"/>
      <c r="I134" s="19"/>
      <c r="J134" s="19"/>
      <c r="K134" s="40"/>
      <c r="L134" s="19"/>
      <c r="M134" s="19"/>
      <c r="N134" s="19"/>
    </row>
    <row r="135" spans="1:14" ht="25.35" customHeight="1" x14ac:dyDescent="0.2">
      <c r="A135" s="19"/>
      <c r="B135" s="39"/>
      <c r="C135" s="19"/>
      <c r="D135" s="19"/>
      <c r="E135" s="19"/>
      <c r="F135" s="19"/>
      <c r="G135" s="19"/>
      <c r="H135" s="19"/>
      <c r="I135" s="19"/>
      <c r="J135" s="19"/>
      <c r="K135" s="40"/>
      <c r="L135" s="19"/>
      <c r="M135" s="19"/>
      <c r="N135" s="19"/>
    </row>
    <row r="136" spans="1:14" ht="25.35" customHeight="1" x14ac:dyDescent="0.2">
      <c r="A136" s="19"/>
      <c r="B136" s="39"/>
      <c r="C136" s="19"/>
      <c r="D136" s="19"/>
      <c r="E136" s="19"/>
      <c r="F136" s="19"/>
      <c r="G136" s="19"/>
      <c r="H136" s="19"/>
      <c r="I136" s="19"/>
      <c r="J136" s="19"/>
      <c r="K136" s="40"/>
      <c r="L136" s="19"/>
      <c r="M136" s="19"/>
      <c r="N136" s="19"/>
    </row>
    <row r="137" spans="1:14" ht="25.35" customHeight="1" x14ac:dyDescent="0.2">
      <c r="A137" s="19"/>
      <c r="B137" s="39"/>
      <c r="C137" s="19"/>
      <c r="D137" s="19"/>
      <c r="E137" s="19"/>
      <c r="F137" s="19"/>
      <c r="G137" s="19"/>
      <c r="H137" s="19"/>
      <c r="I137" s="19"/>
      <c r="J137" s="19"/>
      <c r="K137" s="40"/>
      <c r="L137" s="19"/>
      <c r="M137" s="19"/>
      <c r="N137" s="19"/>
    </row>
    <row r="138" spans="1:14" ht="25.35" customHeight="1" x14ac:dyDescent="0.2">
      <c r="A138" s="19"/>
      <c r="B138" s="39"/>
      <c r="C138" s="19"/>
      <c r="D138" s="19"/>
      <c r="E138" s="19"/>
      <c r="F138" s="19"/>
      <c r="G138" s="19"/>
      <c r="H138" s="19"/>
      <c r="I138" s="19"/>
      <c r="J138" s="19"/>
      <c r="K138" s="40"/>
      <c r="L138" s="19"/>
      <c r="M138" s="19"/>
      <c r="N138" s="19"/>
    </row>
    <row r="139" spans="1:14" ht="25.35" customHeight="1" x14ac:dyDescent="0.2">
      <c r="A139" s="19"/>
      <c r="B139" s="39"/>
      <c r="C139" s="19"/>
      <c r="D139" s="19"/>
      <c r="E139" s="19"/>
      <c r="F139" s="19"/>
      <c r="G139" s="19"/>
      <c r="H139" s="19"/>
      <c r="I139" s="19"/>
      <c r="J139" s="19"/>
      <c r="K139" s="40"/>
      <c r="L139" s="19"/>
      <c r="M139" s="19"/>
      <c r="N139" s="19"/>
    </row>
    <row r="140" spans="1:14" ht="25.35" customHeight="1" x14ac:dyDescent="0.2">
      <c r="A140" s="19"/>
      <c r="B140" s="39"/>
      <c r="C140" s="19"/>
      <c r="D140" s="19"/>
      <c r="E140" s="19"/>
      <c r="F140" s="19"/>
      <c r="G140" s="19"/>
      <c r="H140" s="19"/>
      <c r="I140" s="19"/>
      <c r="J140" s="19"/>
      <c r="K140" s="40"/>
      <c r="L140" s="19"/>
      <c r="M140" s="19"/>
      <c r="N140" s="19"/>
    </row>
    <row r="141" spans="1:14" ht="25.35" customHeight="1" x14ac:dyDescent="0.2">
      <c r="A141" s="19"/>
      <c r="B141" s="39"/>
      <c r="C141" s="19"/>
      <c r="D141" s="19"/>
      <c r="E141" s="19"/>
      <c r="F141" s="19"/>
      <c r="G141" s="19"/>
      <c r="H141" s="19"/>
      <c r="I141" s="19"/>
      <c r="J141" s="19"/>
      <c r="K141" s="40"/>
      <c r="L141" s="19"/>
      <c r="M141" s="19"/>
      <c r="N141" s="19"/>
    </row>
    <row r="142" spans="1:14" ht="25.35" customHeight="1" x14ac:dyDescent="0.2">
      <c r="A142" s="19"/>
      <c r="B142" s="39"/>
      <c r="C142" s="19"/>
      <c r="D142" s="19"/>
      <c r="E142" s="19"/>
      <c r="F142" s="19"/>
      <c r="G142" s="19"/>
      <c r="H142" s="19"/>
      <c r="I142" s="19"/>
      <c r="J142" s="19"/>
      <c r="K142" s="40"/>
      <c r="L142" s="19"/>
      <c r="M142" s="19"/>
      <c r="N142" s="19"/>
    </row>
    <row r="143" spans="1:14" ht="25.35" customHeight="1" x14ac:dyDescent="0.2">
      <c r="A143" s="19"/>
      <c r="B143" s="39"/>
      <c r="C143" s="19"/>
      <c r="D143" s="19"/>
      <c r="E143" s="19"/>
      <c r="F143" s="19"/>
      <c r="G143" s="19"/>
      <c r="H143" s="19"/>
      <c r="I143" s="19"/>
      <c r="J143" s="19"/>
      <c r="K143" s="40"/>
      <c r="L143" s="19"/>
      <c r="M143" s="19"/>
      <c r="N143" s="19"/>
    </row>
    <row r="144" spans="1:14" ht="25.35" customHeight="1" x14ac:dyDescent="0.2">
      <c r="A144" s="19"/>
      <c r="B144" s="39"/>
      <c r="C144" s="19"/>
      <c r="D144" s="19"/>
      <c r="E144" s="19"/>
      <c r="F144" s="19"/>
      <c r="G144" s="19"/>
      <c r="H144" s="19"/>
      <c r="I144" s="19"/>
      <c r="J144" s="19"/>
      <c r="K144" s="40"/>
      <c r="L144" s="19"/>
      <c r="M144" s="19"/>
      <c r="N144" s="19"/>
    </row>
    <row r="145" spans="1:14" ht="25.35" customHeight="1" x14ac:dyDescent="0.2">
      <c r="A145" s="19"/>
      <c r="B145" s="39"/>
      <c r="C145" s="19"/>
      <c r="D145" s="19"/>
      <c r="E145" s="19"/>
      <c r="F145" s="19"/>
      <c r="G145" s="19"/>
      <c r="H145" s="19"/>
      <c r="I145" s="19"/>
      <c r="J145" s="19"/>
      <c r="K145" s="40"/>
      <c r="L145" s="19"/>
      <c r="M145" s="19"/>
      <c r="N145" s="19"/>
    </row>
    <row r="146" spans="1:14" ht="25.35" customHeight="1" x14ac:dyDescent="0.2">
      <c r="A146" s="19"/>
      <c r="B146" s="39"/>
      <c r="C146" s="19"/>
      <c r="D146" s="19"/>
      <c r="E146" s="19"/>
      <c r="F146" s="19"/>
      <c r="G146" s="19"/>
      <c r="H146" s="19"/>
      <c r="I146" s="19"/>
      <c r="J146" s="19"/>
      <c r="K146" s="40"/>
      <c r="L146" s="19"/>
      <c r="M146" s="19"/>
      <c r="N146" s="19"/>
    </row>
    <row r="147" spans="1:14" ht="25.35" customHeight="1" x14ac:dyDescent="0.2">
      <c r="A147" s="19"/>
      <c r="B147" s="39"/>
      <c r="C147" s="19"/>
      <c r="D147" s="19"/>
      <c r="E147" s="19"/>
      <c r="F147" s="19"/>
      <c r="G147" s="19"/>
      <c r="H147" s="19"/>
      <c r="I147" s="19"/>
      <c r="J147" s="19"/>
      <c r="K147" s="40"/>
      <c r="L147" s="19"/>
      <c r="M147" s="19"/>
      <c r="N147" s="19"/>
    </row>
    <row r="148" spans="1:14" ht="25.35" customHeight="1" x14ac:dyDescent="0.2">
      <c r="A148" s="19"/>
      <c r="B148" s="39"/>
      <c r="C148" s="19"/>
      <c r="D148" s="19"/>
      <c r="E148" s="19"/>
      <c r="F148" s="19"/>
      <c r="G148" s="19"/>
      <c r="H148" s="19"/>
      <c r="I148" s="19"/>
      <c r="J148" s="19"/>
      <c r="K148" s="40"/>
      <c r="L148" s="19"/>
      <c r="M148" s="19"/>
      <c r="N148" s="19"/>
    </row>
    <row r="149" spans="1:14" ht="25.35" customHeight="1" x14ac:dyDescent="0.2">
      <c r="A149" s="19"/>
      <c r="B149" s="39"/>
      <c r="C149" s="19"/>
      <c r="D149" s="19"/>
      <c r="E149" s="19"/>
      <c r="F149" s="19"/>
      <c r="G149" s="19"/>
      <c r="H149" s="19"/>
      <c r="I149" s="19"/>
      <c r="J149" s="19"/>
      <c r="K149" s="40"/>
      <c r="L149" s="19"/>
      <c r="M149" s="19"/>
      <c r="N149" s="19"/>
    </row>
    <row r="150" spans="1:14" ht="25.35" customHeight="1" x14ac:dyDescent="0.2">
      <c r="A150" s="19"/>
      <c r="B150" s="39"/>
      <c r="C150" s="19"/>
      <c r="D150" s="19"/>
      <c r="E150" s="19"/>
      <c r="F150" s="19"/>
      <c r="G150" s="19"/>
      <c r="H150" s="19"/>
      <c r="I150" s="19"/>
      <c r="J150" s="19"/>
      <c r="K150" s="40"/>
      <c r="L150" s="19"/>
      <c r="M150" s="19"/>
      <c r="N150" s="19"/>
    </row>
    <row r="151" spans="1:14" ht="25.35" customHeight="1" x14ac:dyDescent="0.2">
      <c r="A151" s="19"/>
      <c r="B151" s="39"/>
      <c r="C151" s="19"/>
      <c r="D151" s="19"/>
      <c r="E151" s="19"/>
      <c r="F151" s="19"/>
      <c r="G151" s="19"/>
      <c r="H151" s="19"/>
      <c r="I151" s="19"/>
      <c r="J151" s="19"/>
      <c r="K151" s="40"/>
      <c r="L151" s="19"/>
      <c r="M151" s="19"/>
      <c r="N151" s="19"/>
    </row>
    <row r="152" spans="1:14" ht="25.35" customHeight="1" x14ac:dyDescent="0.2">
      <c r="A152" s="19"/>
      <c r="B152" s="39"/>
      <c r="C152" s="19"/>
      <c r="D152" s="19"/>
      <c r="E152" s="19"/>
      <c r="F152" s="19"/>
      <c r="G152" s="19"/>
      <c r="H152" s="19"/>
      <c r="I152" s="19"/>
      <c r="J152" s="19"/>
      <c r="K152" s="40"/>
      <c r="L152" s="19"/>
      <c r="M152" s="19"/>
      <c r="N152" s="19"/>
    </row>
    <row r="153" spans="1:14" ht="25.35" customHeight="1" x14ac:dyDescent="0.2">
      <c r="A153" s="19"/>
      <c r="B153" s="39"/>
      <c r="C153" s="19"/>
      <c r="D153" s="19"/>
      <c r="E153" s="19"/>
      <c r="F153" s="19"/>
      <c r="G153" s="19"/>
      <c r="H153" s="19"/>
      <c r="I153" s="19"/>
      <c r="J153" s="19"/>
      <c r="K153" s="40"/>
      <c r="L153" s="19"/>
      <c r="M153" s="19"/>
      <c r="N153" s="19"/>
    </row>
    <row r="154" spans="1:14" ht="25.35" customHeight="1" x14ac:dyDescent="0.2">
      <c r="A154" s="19"/>
      <c r="B154" s="39"/>
      <c r="C154" s="19"/>
      <c r="D154" s="19"/>
      <c r="E154" s="19"/>
      <c r="F154" s="19"/>
      <c r="G154" s="19"/>
      <c r="H154" s="19"/>
      <c r="I154" s="19"/>
      <c r="J154" s="19"/>
      <c r="K154" s="40"/>
      <c r="L154" s="19"/>
      <c r="M154" s="19"/>
      <c r="N154" s="19"/>
    </row>
    <row r="155" spans="1:14" ht="25.35" customHeight="1" x14ac:dyDescent="0.2">
      <c r="A155" s="19"/>
      <c r="B155" s="39"/>
      <c r="C155" s="19"/>
      <c r="D155" s="19"/>
      <c r="E155" s="19"/>
      <c r="F155" s="19"/>
      <c r="G155" s="19"/>
      <c r="H155" s="19"/>
      <c r="I155" s="19"/>
      <c r="J155" s="19"/>
      <c r="K155" s="40"/>
      <c r="L155" s="19"/>
      <c r="M155" s="19"/>
      <c r="N155" s="19"/>
    </row>
    <row r="156" spans="1:14" ht="25.35" customHeight="1" x14ac:dyDescent="0.2">
      <c r="A156" s="19"/>
      <c r="B156" s="39"/>
      <c r="C156" s="19"/>
      <c r="D156" s="19"/>
      <c r="E156" s="19"/>
      <c r="F156" s="19"/>
      <c r="G156" s="19"/>
      <c r="H156" s="19"/>
      <c r="I156" s="19"/>
      <c r="J156" s="19"/>
      <c r="K156" s="40"/>
      <c r="L156" s="19"/>
      <c r="M156" s="19"/>
      <c r="N156" s="19"/>
    </row>
    <row r="157" spans="1:14" ht="25.35" customHeight="1" x14ac:dyDescent="0.2">
      <c r="A157" s="19"/>
      <c r="B157" s="39"/>
      <c r="C157" s="19"/>
      <c r="D157" s="19"/>
      <c r="E157" s="19"/>
      <c r="F157" s="19"/>
      <c r="G157" s="19"/>
      <c r="H157" s="19"/>
      <c r="I157" s="19"/>
      <c r="J157" s="19"/>
      <c r="K157" s="40"/>
      <c r="L157" s="19"/>
      <c r="M157" s="19"/>
      <c r="N157" s="19"/>
    </row>
    <row r="158" spans="1:14" ht="25.35" customHeight="1" x14ac:dyDescent="0.2">
      <c r="A158" s="19"/>
      <c r="B158" s="39"/>
      <c r="C158" s="19"/>
      <c r="D158" s="19"/>
      <c r="E158" s="19"/>
      <c r="F158" s="19"/>
      <c r="G158" s="19"/>
      <c r="H158" s="19"/>
      <c r="I158" s="19"/>
      <c r="J158" s="19"/>
      <c r="K158" s="40"/>
      <c r="L158" s="19"/>
      <c r="M158" s="19"/>
      <c r="N158" s="19"/>
    </row>
    <row r="159" spans="1:14" ht="25.35" customHeight="1" x14ac:dyDescent="0.2">
      <c r="A159" s="19"/>
      <c r="B159" s="39"/>
      <c r="C159" s="19"/>
      <c r="D159" s="19"/>
      <c r="E159" s="19"/>
      <c r="F159" s="19"/>
      <c r="G159" s="19"/>
      <c r="H159" s="19"/>
      <c r="I159" s="19"/>
      <c r="J159" s="19"/>
      <c r="K159" s="40"/>
      <c r="L159" s="19"/>
      <c r="M159" s="19"/>
      <c r="N159" s="19"/>
    </row>
    <row r="160" spans="1:14" ht="25.35" customHeight="1" x14ac:dyDescent="0.2">
      <c r="A160" s="19"/>
      <c r="B160" s="39"/>
      <c r="C160" s="19"/>
      <c r="D160" s="19"/>
      <c r="E160" s="19"/>
      <c r="F160" s="19"/>
      <c r="G160" s="19"/>
      <c r="H160" s="19"/>
      <c r="I160" s="19"/>
      <c r="J160" s="19"/>
      <c r="K160" s="40"/>
      <c r="L160" s="19"/>
      <c r="M160" s="19"/>
      <c r="N160" s="19"/>
    </row>
    <row r="161" spans="1:14" ht="25.35" customHeight="1" x14ac:dyDescent="0.2">
      <c r="A161" s="19"/>
      <c r="B161" s="39"/>
      <c r="C161" s="19"/>
      <c r="D161" s="19"/>
      <c r="E161" s="19"/>
      <c r="F161" s="19"/>
      <c r="G161" s="19"/>
      <c r="H161" s="19"/>
      <c r="I161" s="19"/>
      <c r="J161" s="19"/>
      <c r="K161" s="40"/>
      <c r="L161" s="19"/>
      <c r="M161" s="19"/>
      <c r="N161" s="19"/>
    </row>
    <row r="162" spans="1:14" ht="25.35" customHeight="1" x14ac:dyDescent="0.2">
      <c r="A162" s="19"/>
      <c r="B162" s="39"/>
      <c r="C162" s="19"/>
      <c r="D162" s="19"/>
      <c r="E162" s="19"/>
      <c r="F162" s="19"/>
      <c r="G162" s="19"/>
      <c r="H162" s="19"/>
      <c r="I162" s="19"/>
      <c r="J162" s="19"/>
      <c r="K162" s="40"/>
      <c r="L162" s="19"/>
      <c r="M162" s="19"/>
      <c r="N162" s="19"/>
    </row>
    <row r="163" spans="1:14" ht="25.35" customHeight="1" x14ac:dyDescent="0.2">
      <c r="A163" s="19"/>
      <c r="B163" s="39"/>
      <c r="C163" s="19"/>
      <c r="D163" s="19"/>
      <c r="E163" s="19"/>
      <c r="F163" s="19"/>
      <c r="G163" s="19"/>
      <c r="H163" s="19"/>
      <c r="I163" s="19"/>
      <c r="J163" s="19"/>
      <c r="K163" s="40"/>
      <c r="L163" s="19"/>
      <c r="M163" s="19"/>
      <c r="N163" s="19"/>
    </row>
    <row r="164" spans="1:14" ht="25.35" customHeight="1" x14ac:dyDescent="0.2">
      <c r="A164" s="19"/>
      <c r="B164" s="39"/>
      <c r="C164" s="19"/>
      <c r="D164" s="19"/>
      <c r="E164" s="19"/>
      <c r="F164" s="19"/>
      <c r="G164" s="19"/>
      <c r="H164" s="19"/>
      <c r="I164" s="19"/>
      <c r="J164" s="19"/>
      <c r="K164" s="40"/>
      <c r="L164" s="19"/>
      <c r="M164" s="19"/>
      <c r="N164" s="19"/>
    </row>
    <row r="165" spans="1:14" ht="25.35" customHeight="1" x14ac:dyDescent="0.2">
      <c r="A165" s="19"/>
      <c r="B165" s="39"/>
      <c r="C165" s="19"/>
      <c r="D165" s="19"/>
      <c r="E165" s="19"/>
      <c r="F165" s="19"/>
      <c r="G165" s="19"/>
      <c r="H165" s="19"/>
      <c r="I165" s="19"/>
      <c r="J165" s="19"/>
      <c r="K165" s="40"/>
      <c r="L165" s="19"/>
      <c r="M165" s="19"/>
      <c r="N165" s="19"/>
    </row>
    <row r="166" spans="1:14" ht="25.35" customHeight="1" x14ac:dyDescent="0.2">
      <c r="A166" s="19"/>
      <c r="B166" s="39"/>
      <c r="C166" s="19"/>
      <c r="D166" s="19"/>
      <c r="E166" s="19"/>
      <c r="F166" s="19"/>
      <c r="G166" s="19"/>
      <c r="H166" s="19"/>
      <c r="I166" s="19"/>
      <c r="J166" s="19"/>
      <c r="K166" s="40"/>
      <c r="L166" s="19"/>
      <c r="M166" s="19"/>
      <c r="N166" s="19"/>
    </row>
    <row r="167" spans="1:14" ht="25.35" customHeight="1" x14ac:dyDescent="0.2">
      <c r="A167" s="19"/>
      <c r="B167" s="39"/>
      <c r="C167" s="19"/>
      <c r="D167" s="19"/>
      <c r="E167" s="19"/>
      <c r="F167" s="19"/>
      <c r="G167" s="19"/>
      <c r="H167" s="19"/>
      <c r="I167" s="19"/>
      <c r="J167" s="19"/>
      <c r="K167" s="40"/>
      <c r="L167" s="19"/>
      <c r="M167" s="19"/>
      <c r="N167" s="19"/>
    </row>
    <row r="168" spans="1:14" ht="25.35" customHeight="1" x14ac:dyDescent="0.2">
      <c r="A168" s="19"/>
      <c r="B168" s="39"/>
      <c r="C168" s="19"/>
      <c r="D168" s="19"/>
      <c r="E168" s="19"/>
      <c r="F168" s="19"/>
      <c r="G168" s="19"/>
      <c r="H168" s="19"/>
      <c r="I168" s="19"/>
      <c r="J168" s="19"/>
      <c r="K168" s="40"/>
      <c r="L168" s="19"/>
      <c r="M168" s="19"/>
      <c r="N168" s="19"/>
    </row>
    <row r="169" spans="1:14" ht="25.35" customHeight="1" x14ac:dyDescent="0.2">
      <c r="A169" s="19"/>
      <c r="B169" s="39"/>
      <c r="C169" s="19"/>
      <c r="D169" s="19"/>
      <c r="E169" s="19"/>
      <c r="F169" s="19"/>
      <c r="G169" s="19"/>
      <c r="H169" s="19"/>
      <c r="I169" s="19"/>
      <c r="J169" s="19"/>
      <c r="K169" s="40"/>
      <c r="L169" s="19"/>
      <c r="M169" s="19"/>
      <c r="N169" s="19"/>
    </row>
    <row r="170" spans="1:14" ht="25.35" customHeight="1" x14ac:dyDescent="0.2">
      <c r="A170" s="19"/>
      <c r="B170" s="39"/>
      <c r="C170" s="19"/>
      <c r="D170" s="19"/>
      <c r="E170" s="19"/>
      <c r="F170" s="19"/>
      <c r="G170" s="19"/>
      <c r="H170" s="19"/>
      <c r="I170" s="19"/>
      <c r="J170" s="19"/>
      <c r="K170" s="40"/>
      <c r="L170" s="19"/>
      <c r="M170" s="19"/>
      <c r="N170" s="19"/>
    </row>
    <row r="171" spans="1:14" ht="25.35" customHeight="1" x14ac:dyDescent="0.2">
      <c r="A171" s="19"/>
      <c r="B171" s="39"/>
      <c r="C171" s="19"/>
      <c r="D171" s="19"/>
      <c r="E171" s="19"/>
      <c r="F171" s="19"/>
      <c r="G171" s="19"/>
      <c r="H171" s="19"/>
      <c r="I171" s="19"/>
      <c r="J171" s="19"/>
      <c r="K171" s="40"/>
      <c r="L171" s="19"/>
      <c r="M171" s="19"/>
      <c r="N171" s="19"/>
    </row>
    <row r="172" spans="1:14" ht="25.35" customHeight="1" x14ac:dyDescent="0.2">
      <c r="A172" s="19"/>
      <c r="B172" s="39"/>
      <c r="C172" s="19"/>
      <c r="D172" s="19"/>
      <c r="E172" s="19"/>
      <c r="F172" s="19"/>
      <c r="G172" s="19"/>
      <c r="H172" s="19"/>
      <c r="I172" s="19"/>
      <c r="J172" s="19"/>
      <c r="K172" s="40"/>
      <c r="L172" s="19"/>
      <c r="M172" s="19"/>
      <c r="N172" s="19"/>
    </row>
    <row r="173" spans="1:14" ht="25.35" customHeight="1" x14ac:dyDescent="0.2">
      <c r="A173" s="19"/>
      <c r="B173" s="39"/>
      <c r="C173" s="19"/>
      <c r="D173" s="19"/>
      <c r="E173" s="19"/>
      <c r="F173" s="19"/>
      <c r="G173" s="19"/>
      <c r="H173" s="19"/>
      <c r="I173" s="19"/>
      <c r="J173" s="19"/>
      <c r="K173" s="40"/>
      <c r="L173" s="19"/>
      <c r="M173" s="19"/>
      <c r="N173" s="19"/>
    </row>
    <row r="174" spans="1:14" ht="25.35" customHeight="1" x14ac:dyDescent="0.2">
      <c r="A174" s="19"/>
      <c r="B174" s="39"/>
      <c r="C174" s="19"/>
      <c r="D174" s="19"/>
      <c r="E174" s="19"/>
      <c r="F174" s="19"/>
      <c r="G174" s="19"/>
      <c r="H174" s="19"/>
      <c r="I174" s="19"/>
      <c r="J174" s="19"/>
      <c r="K174" s="40"/>
      <c r="L174" s="19"/>
      <c r="M174" s="19"/>
      <c r="N174" s="19"/>
    </row>
  </sheetData>
  <conditionalFormatting sqref="B7:B9 B35 B20:B21 B37 B1:B4 B11:B14 B16:B18 B26:B30 B32 B24">
    <cfRule type="containsText" dxfId="27" priority="35" stopIfTrue="1" operator="containsText" text="søndag">
      <formula>NOT(ISERROR(SEARCH("søndag", B1)))</formula>
    </cfRule>
  </conditionalFormatting>
  <conditionalFormatting sqref="B34">
    <cfRule type="containsText" dxfId="26" priority="31" stopIfTrue="1" operator="containsText" text="søndag">
      <formula>NOT(ISERROR(SEARCH("søndag", B34)))</formula>
    </cfRule>
  </conditionalFormatting>
  <conditionalFormatting sqref="B5:B6">
    <cfRule type="containsText" dxfId="25" priority="34" stopIfTrue="1" operator="containsText" text="søndag">
      <formula>NOT(ISERROR(SEARCH("søndag", B5)))</formula>
    </cfRule>
  </conditionalFormatting>
  <conditionalFormatting sqref="B10">
    <cfRule type="containsText" dxfId="24" priority="32" stopIfTrue="1" operator="containsText" text="søndag">
      <formula>NOT(ISERROR(SEARCH("søndag", B10)))</formula>
    </cfRule>
  </conditionalFormatting>
  <conditionalFormatting sqref="B15">
    <cfRule type="containsText" dxfId="23" priority="30" stopIfTrue="1" operator="containsText" text="søndag">
      <formula>NOT(ISERROR(SEARCH("søndag", B15)))</formula>
    </cfRule>
  </conditionalFormatting>
  <conditionalFormatting sqref="B19">
    <cfRule type="containsText" dxfId="22" priority="28" stopIfTrue="1" operator="containsText" text="søndag">
      <formula>NOT(ISERROR(SEARCH("søndag", B19)))</formula>
    </cfRule>
  </conditionalFormatting>
  <conditionalFormatting sqref="B25">
    <cfRule type="containsText" dxfId="21" priority="27" stopIfTrue="1" operator="containsText" text="søndag">
      <formula>NOT(ISERROR(SEARCH("søndag", B25)))</formula>
    </cfRule>
  </conditionalFormatting>
  <conditionalFormatting sqref="B36">
    <cfRule type="containsText" dxfId="20" priority="26" stopIfTrue="1" operator="containsText" text="søndag">
      <formula>NOT(ISERROR(SEARCH("søndag", B36)))</formula>
    </cfRule>
  </conditionalFormatting>
  <conditionalFormatting sqref="B39">
    <cfRule type="containsText" dxfId="19" priority="23" stopIfTrue="1" operator="containsText" text="søndag">
      <formula>NOT(ISERROR(SEARCH("søndag", B39)))</formula>
    </cfRule>
  </conditionalFormatting>
  <conditionalFormatting sqref="B42">
    <cfRule type="containsText" dxfId="18" priority="19" stopIfTrue="1" operator="containsText" text="søndag">
      <formula>NOT(ISERROR(SEARCH("søndag", B42)))</formula>
    </cfRule>
  </conditionalFormatting>
  <conditionalFormatting sqref="B40">
    <cfRule type="containsText" dxfId="17" priority="21" stopIfTrue="1" operator="containsText" text="søndag">
      <formula>NOT(ISERROR(SEARCH("søndag", B40)))</formula>
    </cfRule>
  </conditionalFormatting>
  <conditionalFormatting sqref="B46">
    <cfRule type="containsText" dxfId="16" priority="18" stopIfTrue="1" operator="containsText" text="søndag">
      <formula>NOT(ISERROR(SEARCH("søndag", B46)))</formula>
    </cfRule>
  </conditionalFormatting>
  <conditionalFormatting sqref="B47">
    <cfRule type="containsText" dxfId="15" priority="17" stopIfTrue="1" operator="containsText" text="søndag">
      <formula>NOT(ISERROR(SEARCH("søndag", B47)))</formula>
    </cfRule>
  </conditionalFormatting>
  <conditionalFormatting sqref="B48">
    <cfRule type="containsText" dxfId="14" priority="16" stopIfTrue="1" operator="containsText" text="søndag">
      <formula>NOT(ISERROR(SEARCH("søndag", B48)))</formula>
    </cfRule>
  </conditionalFormatting>
  <conditionalFormatting sqref="B43:B45">
    <cfRule type="containsText" dxfId="13" priority="15" stopIfTrue="1" operator="containsText" text="søndag">
      <formula>NOT(ISERROR(SEARCH("søndag", B43)))</formula>
    </cfRule>
  </conditionalFormatting>
  <conditionalFormatting sqref="B49">
    <cfRule type="containsText" dxfId="12" priority="14" stopIfTrue="1" operator="containsText" text="søndag">
      <formula>NOT(ISERROR(SEARCH("søndag", B49)))</formula>
    </cfRule>
  </conditionalFormatting>
  <conditionalFormatting sqref="B50">
    <cfRule type="containsText" dxfId="11" priority="13" stopIfTrue="1" operator="containsText" text="søndag">
      <formula>NOT(ISERROR(SEARCH("søndag", B50)))</formula>
    </cfRule>
  </conditionalFormatting>
  <conditionalFormatting sqref="B51">
    <cfRule type="containsText" dxfId="10" priority="12" stopIfTrue="1" operator="containsText" text="søndag">
      <formula>NOT(ISERROR(SEARCH("søndag", B51)))</formula>
    </cfRule>
  </conditionalFormatting>
  <conditionalFormatting sqref="B52">
    <cfRule type="containsText" dxfId="9" priority="10" stopIfTrue="1" operator="containsText" text="søndag">
      <formula>NOT(ISERROR(SEARCH("søndag", B52)))</formula>
    </cfRule>
  </conditionalFormatting>
  <conditionalFormatting sqref="B31">
    <cfRule type="containsText" dxfId="8" priority="9" stopIfTrue="1" operator="containsText" text="søndag">
      <formula>NOT(ISERROR(SEARCH("søndag", B31)))</formula>
    </cfRule>
  </conditionalFormatting>
  <conditionalFormatting sqref="B33">
    <cfRule type="containsText" dxfId="7" priority="8" stopIfTrue="1" operator="containsText" text="søndag">
      <formula>NOT(ISERROR(SEARCH("søndag", B33)))</formula>
    </cfRule>
  </conditionalFormatting>
  <conditionalFormatting sqref="B53">
    <cfRule type="containsText" dxfId="6" priority="7" stopIfTrue="1" operator="containsText" text="søndag">
      <formula>NOT(ISERROR(SEARCH("søndag", B53)))</formula>
    </cfRule>
  </conditionalFormatting>
  <conditionalFormatting sqref="B38">
    <cfRule type="containsText" dxfId="5" priority="6" stopIfTrue="1" operator="containsText" text="søndag">
      <formula>NOT(ISERROR(SEARCH("søndag", B38)))</formula>
    </cfRule>
  </conditionalFormatting>
  <conditionalFormatting sqref="B41">
    <cfRule type="containsText" dxfId="4" priority="5" stopIfTrue="1" operator="containsText" text="søndag">
      <formula>NOT(ISERROR(SEARCH("søndag", B41)))</formula>
    </cfRule>
  </conditionalFormatting>
  <conditionalFormatting sqref="B22">
    <cfRule type="containsText" dxfId="3" priority="4" stopIfTrue="1" operator="containsText" text="søndag">
      <formula>NOT(ISERROR(SEARCH("søndag", B22)))</formula>
    </cfRule>
  </conditionalFormatting>
  <conditionalFormatting sqref="B23">
    <cfRule type="containsText" dxfId="2" priority="3" stopIfTrue="1" operator="containsText" text="søndag">
      <formula>NOT(ISERROR(SEARCH("søndag", B23)))</formula>
    </cfRule>
  </conditionalFormatting>
  <conditionalFormatting sqref="B54">
    <cfRule type="containsText" dxfId="1" priority="2" stopIfTrue="1" operator="containsText" text="søndag">
      <formula>NOT(ISERROR(SEARCH("søndag", B54)))</formula>
    </cfRule>
  </conditionalFormatting>
  <conditionalFormatting sqref="B55:B67">
    <cfRule type="containsText" dxfId="0" priority="1" stopIfTrue="1" operator="containsText" text="søndag">
      <formula>NOT(ISERROR(SEARCH("søndag", B55)))</formula>
    </cfRule>
  </conditionalFormatting>
  <hyperlinks>
    <hyperlink ref="I2" r:id="rId1"/>
    <hyperlink ref="I53" r:id="rId2"/>
    <hyperlink ref="I54" r:id="rId3" display="http://www.girodolomiti.com/index.php?lang=en"/>
    <hyperlink ref="I6" r:id="rId4"/>
    <hyperlink ref="I10" r:id="rId5"/>
    <hyperlink ref="I55" r:id="rId6" display="http://www.girodolomiti.com/index.php?lang=en"/>
    <hyperlink ref="I56" r:id="rId7" display="http://www.girodolomiti.com/index.php?lang=en"/>
    <hyperlink ref="I57" r:id="rId8" display="http://www.girodolomiti.com/index.php?lang=en"/>
    <hyperlink ref="I58" r:id="rId9" display="http://www.girodolomiti.com/index.php?lang=en"/>
    <hyperlink ref="I59" r:id="rId10" display="http://www.girodolomiti.com/index.php?lang=en"/>
    <hyperlink ref="I60" r:id="rId11" display="http://www.girodolomiti.com/index.php?lang=en"/>
    <hyperlink ref="I61" r:id="rId12"/>
    <hyperlink ref="I62" r:id="rId13" display="http://www.girodolomiti.com/index.php?lang=en"/>
    <hyperlink ref="I63" r:id="rId14" display="http://www.girodolomiti.com/index.php?lang=en"/>
    <hyperlink ref="I64" r:id="rId15" display="http://www.girodolomiti.com/index.php?lang=en"/>
    <hyperlink ref="I65" r:id="rId16" display="http://www.girodolomiti.com/index.php?lang=en"/>
    <hyperlink ref="I66" r:id="rId17" display="http://www.girodolomiti.com/index.php?lang=en"/>
    <hyperlink ref="I67" r:id="rId18" display="http://www.girodolomiti.com/index.php?lang=en"/>
  </hyperlinks>
  <pageMargins left="0.7" right="0.7" top="0.75" bottom="0.75" header="0.3" footer="0.3"/>
  <pageSetup paperSize="9" orientation="portrait" horizontalDpi="4294967295" verticalDpi="4294967295"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00"/>
  <sheetViews>
    <sheetView workbookViewId="0">
      <selection activeCell="A4" sqref="A4"/>
    </sheetView>
  </sheetViews>
  <sheetFormatPr defaultColWidth="17.140625" defaultRowHeight="12.75" customHeight="1" x14ac:dyDescent="0.2"/>
  <cols>
    <col min="2" max="2" width="25.28515625" customWidth="1"/>
    <col min="3" max="3" width="10.28515625" customWidth="1"/>
    <col min="4" max="4" width="7.7109375" customWidth="1"/>
    <col min="5" max="5" width="13.28515625" customWidth="1"/>
    <col min="6" max="6" width="93.42578125" customWidth="1"/>
  </cols>
  <sheetData>
    <row r="1" spans="1:19" ht="12.75" customHeight="1" x14ac:dyDescent="0.2">
      <c r="A1" s="16" t="s">
        <v>63</v>
      </c>
      <c r="B1" s="16" t="s">
        <v>64</v>
      </c>
      <c r="C1" s="16" t="s">
        <v>65</v>
      </c>
      <c r="D1" s="16" t="s">
        <v>51</v>
      </c>
      <c r="E1" s="16" t="s">
        <v>66</v>
      </c>
      <c r="F1" s="16" t="s">
        <v>42</v>
      </c>
      <c r="G1" s="14"/>
      <c r="H1" s="14"/>
      <c r="I1" s="14"/>
      <c r="J1" s="14"/>
      <c r="K1" s="14"/>
      <c r="L1" s="14"/>
      <c r="M1" s="14"/>
      <c r="N1" s="14"/>
      <c r="O1" s="14"/>
      <c r="P1" s="14"/>
      <c r="Q1" s="14"/>
      <c r="R1" s="14"/>
      <c r="S1" s="14"/>
    </row>
    <row r="2" spans="1:19" ht="36" customHeight="1" x14ac:dyDescent="0.2">
      <c r="A2" s="1" t="s">
        <v>67</v>
      </c>
      <c r="B2" s="4" t="s">
        <v>68</v>
      </c>
      <c r="C2" s="11">
        <v>110</v>
      </c>
      <c r="D2" s="1" t="s">
        <v>91</v>
      </c>
      <c r="E2" s="1" t="s">
        <v>112</v>
      </c>
      <c r="F2" t="s">
        <v>69</v>
      </c>
    </row>
    <row r="3" spans="1:19" ht="25.35" customHeight="1" x14ac:dyDescent="0.2">
      <c r="A3" s="1" t="s">
        <v>70</v>
      </c>
      <c r="B3" s="12" t="s">
        <v>71</v>
      </c>
      <c r="C3" s="11">
        <v>100</v>
      </c>
      <c r="D3" s="1" t="s">
        <v>92</v>
      </c>
      <c r="E3" s="1" t="s">
        <v>55</v>
      </c>
      <c r="F3" t="s">
        <v>72</v>
      </c>
    </row>
    <row r="4" spans="1:19" ht="37.35" customHeight="1" x14ac:dyDescent="0.2">
      <c r="A4" s="1" t="s">
        <v>73</v>
      </c>
      <c r="B4" s="4" t="s">
        <v>68</v>
      </c>
      <c r="C4" s="11">
        <v>110</v>
      </c>
      <c r="D4" s="1" t="s">
        <v>91</v>
      </c>
      <c r="E4" s="1" t="s">
        <v>112</v>
      </c>
      <c r="F4" t="str">
        <f>F2</f>
        <v>Kjør rolig spinning med puls mellom 55% og 72% - kjør deretter 6 X 10 repetisjoner med maksstyrke i benpress. Du bør ha minimum 2 min hvile mellom hver benpressrepetisjon - da kan du kjøre annen styrke ved siden av.</v>
      </c>
    </row>
    <row r="5" spans="1:19" ht="26.1" customHeight="1" x14ac:dyDescent="0.2">
      <c r="A5" s="1" t="s">
        <v>74</v>
      </c>
      <c r="B5" s="12" t="s">
        <v>71</v>
      </c>
      <c r="C5" s="11">
        <v>85</v>
      </c>
      <c r="D5" s="1" t="s">
        <v>93</v>
      </c>
      <c r="E5" s="1" t="s">
        <v>60</v>
      </c>
      <c r="F5" t="s">
        <v>75</v>
      </c>
    </row>
    <row r="6" spans="1:19" ht="12.75" customHeight="1" x14ac:dyDescent="0.2">
      <c r="A6" s="1" t="s">
        <v>76</v>
      </c>
      <c r="C6" s="11"/>
      <c r="D6" s="1" t="s">
        <v>94</v>
      </c>
      <c r="E6" s="1"/>
    </row>
    <row r="7" spans="1:19" ht="37.35" customHeight="1" x14ac:dyDescent="0.2">
      <c r="A7" s="1" t="s">
        <v>77</v>
      </c>
      <c r="B7" t="s">
        <v>68</v>
      </c>
      <c r="C7" s="11">
        <v>120</v>
      </c>
      <c r="D7" s="1" t="s">
        <v>95</v>
      </c>
      <c r="E7" s="1" t="s">
        <v>112</v>
      </c>
      <c r="F7" t="str">
        <f>F2</f>
        <v>Kjør rolig spinning med puls mellom 55% og 72% - kjør deretter 6 X 10 repetisjoner med maksstyrke i benpress. Du bør ha minimum 2 min hvile mellom hver benpressrepetisjon - da kan du kjøre annen styrke ved siden av.</v>
      </c>
    </row>
    <row r="8" spans="1:19" ht="25.35" customHeight="1" x14ac:dyDescent="0.2">
      <c r="A8" s="1" t="s">
        <v>78</v>
      </c>
      <c r="B8" s="12" t="s">
        <v>79</v>
      </c>
      <c r="C8" s="11">
        <v>240</v>
      </c>
      <c r="D8" s="1" t="s">
        <v>96</v>
      </c>
      <c r="E8" s="1" t="s">
        <v>116</v>
      </c>
      <c r="F8" t="s">
        <v>80</v>
      </c>
    </row>
    <row r="9" spans="1:19" ht="12.75" customHeight="1" x14ac:dyDescent="0.2">
      <c r="A9" s="1"/>
      <c r="C9" s="1"/>
      <c r="D9" s="1"/>
      <c r="E9" s="1"/>
    </row>
    <row r="10" spans="1:19" ht="12.75" customHeight="1" x14ac:dyDescent="0.2">
      <c r="A10" s="16" t="s">
        <v>81</v>
      </c>
      <c r="B10" s="14"/>
      <c r="C10" s="16">
        <f>SUM(C2:C8)</f>
        <v>765</v>
      </c>
      <c r="D10" s="16" t="s">
        <v>97</v>
      </c>
      <c r="E10" s="1"/>
    </row>
    <row r="11" spans="1:19" ht="12.75" customHeight="1" x14ac:dyDescent="0.2">
      <c r="A11" s="1"/>
      <c r="C11" s="1"/>
      <c r="D11" s="1"/>
      <c r="E11" s="1"/>
    </row>
    <row r="12" spans="1:19" ht="12.75" customHeight="1" x14ac:dyDescent="0.2">
      <c r="A12" s="1"/>
      <c r="C12" s="1"/>
      <c r="D12" s="1"/>
      <c r="E12" s="1"/>
    </row>
    <row r="13" spans="1:19" ht="92.1" customHeight="1" x14ac:dyDescent="0.2">
      <c r="A13" s="1"/>
      <c r="C13" s="1"/>
      <c r="D13" s="1"/>
      <c r="E13" s="9" t="s">
        <v>82</v>
      </c>
      <c r="F13" s="8" t="s">
        <v>83</v>
      </c>
    </row>
    <row r="14" spans="1:19" ht="12.75" customHeight="1" x14ac:dyDescent="0.2">
      <c r="C14" s="1"/>
      <c r="D14" s="1"/>
      <c r="F14" s="8"/>
    </row>
    <row r="15" spans="1:19" ht="12.75" customHeight="1" x14ac:dyDescent="0.2">
      <c r="B15" s="19"/>
      <c r="C15" s="1"/>
      <c r="D15" s="1"/>
    </row>
    <row r="16" spans="1:19" ht="12.75" customHeight="1" x14ac:dyDescent="0.2">
      <c r="C16" s="1"/>
      <c r="D16" s="1"/>
    </row>
    <row r="17" spans="3:4" ht="12.75" customHeight="1" x14ac:dyDescent="0.2">
      <c r="C17" s="1"/>
      <c r="D17" s="1"/>
    </row>
    <row r="18" spans="3:4" ht="12.75" customHeight="1" x14ac:dyDescent="0.2">
      <c r="C18" s="1"/>
      <c r="D18" s="1"/>
    </row>
    <row r="19" spans="3:4" ht="12.75" customHeight="1" x14ac:dyDescent="0.2">
      <c r="C19" s="1"/>
      <c r="D19" s="1"/>
    </row>
    <row r="20" spans="3:4" ht="12.75" customHeight="1" x14ac:dyDescent="0.2">
      <c r="C20" s="1"/>
      <c r="D20" s="1"/>
    </row>
    <row r="21" spans="3:4" ht="12.75" customHeight="1" x14ac:dyDescent="0.2">
      <c r="C21" s="1"/>
      <c r="D21" s="1"/>
    </row>
    <row r="22" spans="3:4" ht="12.75" customHeight="1" x14ac:dyDescent="0.2">
      <c r="C22" s="1"/>
      <c r="D22" s="1"/>
    </row>
    <row r="23" spans="3:4" ht="12.75" customHeight="1" x14ac:dyDescent="0.2">
      <c r="C23" s="1"/>
      <c r="D23" s="1"/>
    </row>
    <row r="24" spans="3:4" ht="12.75" customHeight="1" x14ac:dyDescent="0.2">
      <c r="C24" s="1"/>
      <c r="D24" s="1"/>
    </row>
    <row r="25" spans="3:4" ht="12.75" customHeight="1" x14ac:dyDescent="0.2">
      <c r="C25" s="1"/>
      <c r="D25" s="1"/>
    </row>
    <row r="26" spans="3:4" ht="12.75" customHeight="1" x14ac:dyDescent="0.2">
      <c r="C26" s="1"/>
      <c r="D26" s="1"/>
    </row>
    <row r="27" spans="3:4" ht="12.75" customHeight="1" x14ac:dyDescent="0.2">
      <c r="C27" s="1"/>
      <c r="D27" s="1"/>
    </row>
    <row r="28" spans="3:4" ht="12.75" customHeight="1" x14ac:dyDescent="0.2">
      <c r="C28" s="1"/>
      <c r="D28" s="1"/>
    </row>
    <row r="29" spans="3:4" ht="12.75" customHeight="1" x14ac:dyDescent="0.2">
      <c r="C29" s="1"/>
      <c r="D29" s="1"/>
    </row>
    <row r="30" spans="3:4" ht="12.75" customHeight="1" x14ac:dyDescent="0.2">
      <c r="C30" s="1"/>
      <c r="D30" s="1"/>
    </row>
    <row r="31" spans="3:4" ht="12.75" customHeight="1" x14ac:dyDescent="0.2">
      <c r="C31" s="1"/>
      <c r="D31" s="1"/>
    </row>
    <row r="32" spans="3:4" ht="12.75" customHeight="1" x14ac:dyDescent="0.2">
      <c r="C32" s="1"/>
      <c r="D32" s="1"/>
    </row>
    <row r="33" spans="3:4" ht="12.75" customHeight="1" x14ac:dyDescent="0.2">
      <c r="C33" s="1"/>
      <c r="D33" s="1"/>
    </row>
    <row r="34" spans="3:4" ht="12.75" customHeight="1" x14ac:dyDescent="0.2">
      <c r="C34" s="1"/>
      <c r="D34" s="1"/>
    </row>
    <row r="35" spans="3:4" ht="12.75" customHeight="1" x14ac:dyDescent="0.2">
      <c r="C35" s="1"/>
      <c r="D35" s="1"/>
    </row>
    <row r="36" spans="3:4" ht="12.75" customHeight="1" x14ac:dyDescent="0.2">
      <c r="C36" s="1"/>
      <c r="D36" s="1"/>
    </row>
    <row r="37" spans="3:4" ht="12.75" customHeight="1" x14ac:dyDescent="0.2">
      <c r="C37" s="1"/>
      <c r="D37" s="1"/>
    </row>
    <row r="38" spans="3:4" ht="12.75" customHeight="1" x14ac:dyDescent="0.2">
      <c r="C38" s="1"/>
      <c r="D38" s="1"/>
    </row>
    <row r="39" spans="3:4" ht="12.75" customHeight="1" x14ac:dyDescent="0.2">
      <c r="C39" s="1"/>
      <c r="D39" s="1"/>
    </row>
    <row r="40" spans="3:4" ht="12.75" customHeight="1" x14ac:dyDescent="0.2">
      <c r="C40" s="1"/>
      <c r="D40" s="1"/>
    </row>
    <row r="41" spans="3:4" ht="12.75" customHeight="1" x14ac:dyDescent="0.2">
      <c r="C41" s="1"/>
      <c r="D41" s="1"/>
    </row>
    <row r="42" spans="3:4" ht="12.75" customHeight="1" x14ac:dyDescent="0.2">
      <c r="C42" s="1"/>
      <c r="D42" s="1"/>
    </row>
    <row r="43" spans="3:4" ht="12.75" customHeight="1" x14ac:dyDescent="0.2">
      <c r="C43" s="1"/>
      <c r="D43" s="1"/>
    </row>
    <row r="44" spans="3:4" ht="12.75" customHeight="1" x14ac:dyDescent="0.2">
      <c r="C44" s="1"/>
      <c r="D44" s="1"/>
    </row>
    <row r="45" spans="3:4" x14ac:dyDescent="0.2">
      <c r="C45" s="1"/>
      <c r="D45" s="1"/>
    </row>
    <row r="46" spans="3:4" x14ac:dyDescent="0.2">
      <c r="C46" s="1"/>
      <c r="D46" s="1"/>
    </row>
    <row r="47" spans="3:4" x14ac:dyDescent="0.2">
      <c r="C47" s="1"/>
      <c r="D47" s="1"/>
    </row>
    <row r="48" spans="3:4"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row r="57" spans="3:4" x14ac:dyDescent="0.2">
      <c r="C57" s="1"/>
      <c r="D57" s="1"/>
    </row>
    <row r="58" spans="3:4" x14ac:dyDescent="0.2">
      <c r="C58" s="1"/>
      <c r="D58" s="1"/>
    </row>
    <row r="59" spans="3:4" x14ac:dyDescent="0.2">
      <c r="C59" s="1"/>
      <c r="D59" s="1"/>
    </row>
    <row r="60" spans="3:4" x14ac:dyDescent="0.2">
      <c r="C60" s="1"/>
      <c r="D60" s="1"/>
    </row>
    <row r="61" spans="3:4" x14ac:dyDescent="0.2">
      <c r="C61" s="1"/>
      <c r="D61" s="1"/>
    </row>
    <row r="62" spans="3:4" x14ac:dyDescent="0.2">
      <c r="C62" s="1"/>
      <c r="D62" s="1"/>
    </row>
    <row r="63" spans="3:4" x14ac:dyDescent="0.2">
      <c r="C63" s="1"/>
      <c r="D63" s="1"/>
    </row>
    <row r="64" spans="3:4" x14ac:dyDescent="0.2">
      <c r="C64" s="1"/>
      <c r="D64" s="1"/>
    </row>
    <row r="65" spans="3:4" x14ac:dyDescent="0.2">
      <c r="C65" s="1"/>
      <c r="D65" s="1"/>
    </row>
    <row r="66" spans="3:4" x14ac:dyDescent="0.2">
      <c r="C66" s="1"/>
      <c r="D66" s="1"/>
    </row>
    <row r="67" spans="3:4" x14ac:dyDescent="0.2">
      <c r="C67" s="1"/>
      <c r="D67" s="1"/>
    </row>
    <row r="68" spans="3:4" x14ac:dyDescent="0.2">
      <c r="C68" s="1"/>
      <c r="D68" s="1"/>
    </row>
    <row r="69" spans="3:4" x14ac:dyDescent="0.2">
      <c r="C69" s="1"/>
      <c r="D69" s="1"/>
    </row>
    <row r="70" spans="3:4" x14ac:dyDescent="0.2">
      <c r="C70" s="1"/>
      <c r="D70" s="1"/>
    </row>
    <row r="71" spans="3:4" x14ac:dyDescent="0.2">
      <c r="C71" s="1"/>
      <c r="D71" s="1"/>
    </row>
    <row r="72" spans="3:4" x14ac:dyDescent="0.2">
      <c r="C72" s="1"/>
      <c r="D72" s="1"/>
    </row>
    <row r="73" spans="3:4" x14ac:dyDescent="0.2">
      <c r="C73" s="1"/>
      <c r="D73" s="1"/>
    </row>
    <row r="74" spans="3:4" x14ac:dyDescent="0.2">
      <c r="C74" s="1"/>
      <c r="D74" s="1"/>
    </row>
    <row r="75" spans="3:4" x14ac:dyDescent="0.2">
      <c r="C75" s="1"/>
      <c r="D75" s="1"/>
    </row>
    <row r="76" spans="3:4" x14ac:dyDescent="0.2">
      <c r="C76" s="1"/>
      <c r="D76" s="1"/>
    </row>
    <row r="77" spans="3:4" x14ac:dyDescent="0.2">
      <c r="C77" s="1"/>
      <c r="D77" s="1"/>
    </row>
    <row r="78" spans="3:4" x14ac:dyDescent="0.2">
      <c r="C78" s="1"/>
      <c r="D78" s="1"/>
    </row>
    <row r="79" spans="3:4" x14ac:dyDescent="0.2">
      <c r="C79" s="1"/>
      <c r="D79" s="1"/>
    </row>
    <row r="80" spans="3:4" x14ac:dyDescent="0.2">
      <c r="C80" s="1"/>
      <c r="D80" s="1"/>
    </row>
    <row r="81" spans="3:4" x14ac:dyDescent="0.2">
      <c r="C81" s="1"/>
      <c r="D81" s="1"/>
    </row>
    <row r="82" spans="3:4" x14ac:dyDescent="0.2">
      <c r="C82" s="1"/>
      <c r="D82" s="1"/>
    </row>
    <row r="83" spans="3:4" x14ac:dyDescent="0.2">
      <c r="C83" s="1"/>
      <c r="D83" s="1"/>
    </row>
    <row r="84" spans="3:4" x14ac:dyDescent="0.2">
      <c r="C84" s="1"/>
      <c r="D84" s="1"/>
    </row>
    <row r="85" spans="3:4" x14ac:dyDescent="0.2">
      <c r="C85" s="1"/>
      <c r="D85" s="1"/>
    </row>
    <row r="86" spans="3:4" x14ac:dyDescent="0.2">
      <c r="C86" s="1"/>
      <c r="D86" s="1"/>
    </row>
    <row r="87" spans="3:4" x14ac:dyDescent="0.2">
      <c r="C87" s="1"/>
      <c r="D87" s="1"/>
    </row>
    <row r="88" spans="3:4" x14ac:dyDescent="0.2">
      <c r="C88" s="1"/>
      <c r="D88" s="1"/>
    </row>
    <row r="89" spans="3:4" x14ac:dyDescent="0.2">
      <c r="C89" s="1"/>
      <c r="D89" s="1"/>
    </row>
    <row r="90" spans="3:4" x14ac:dyDescent="0.2">
      <c r="C90" s="1"/>
      <c r="D90" s="1"/>
    </row>
    <row r="91" spans="3:4" x14ac:dyDescent="0.2">
      <c r="C91" s="1"/>
      <c r="D91" s="1"/>
    </row>
    <row r="92" spans="3:4" x14ac:dyDescent="0.2">
      <c r="C92" s="1"/>
      <c r="D92" s="1"/>
    </row>
    <row r="93" spans="3:4" x14ac:dyDescent="0.2">
      <c r="C93" s="1"/>
      <c r="D93" s="1"/>
    </row>
    <row r="94" spans="3:4" x14ac:dyDescent="0.2">
      <c r="C94" s="1"/>
      <c r="D94" s="1"/>
    </row>
    <row r="95" spans="3:4" x14ac:dyDescent="0.2">
      <c r="C95" s="1"/>
      <c r="D95" s="1"/>
    </row>
    <row r="96" spans="3:4" x14ac:dyDescent="0.2">
      <c r="C96" s="1"/>
      <c r="D96" s="1"/>
    </row>
    <row r="97" spans="3:4" x14ac:dyDescent="0.2">
      <c r="C97" s="1"/>
      <c r="D97" s="1"/>
    </row>
    <row r="98" spans="3:4" x14ac:dyDescent="0.2">
      <c r="C98" s="1"/>
      <c r="D98" s="1"/>
    </row>
    <row r="99" spans="3:4" x14ac:dyDescent="0.2">
      <c r="C99" s="1"/>
      <c r="D99" s="1"/>
    </row>
    <row r="100" spans="3:4" x14ac:dyDescent="0.2">
      <c r="C100" s="1"/>
      <c r="D100"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00"/>
  <sheetViews>
    <sheetView workbookViewId="0">
      <selection activeCell="F16" sqref="F16"/>
    </sheetView>
  </sheetViews>
  <sheetFormatPr defaultColWidth="17.140625" defaultRowHeight="12.75" customHeight="1" x14ac:dyDescent="0.2"/>
  <cols>
    <col min="1" max="1" width="13.140625" customWidth="1"/>
    <col min="2" max="2" width="25.28515625" customWidth="1"/>
    <col min="3" max="4" width="8.42578125" customWidth="1"/>
    <col min="5" max="5" width="12.42578125" customWidth="1"/>
    <col min="6" max="6" width="97.140625" customWidth="1"/>
  </cols>
  <sheetData>
    <row r="1" spans="1:18" ht="12.75" customHeight="1" x14ac:dyDescent="0.2">
      <c r="A1" s="25" t="s">
        <v>104</v>
      </c>
      <c r="B1" s="16" t="s">
        <v>64</v>
      </c>
      <c r="C1" s="16" t="s">
        <v>65</v>
      </c>
      <c r="D1" s="16" t="s">
        <v>51</v>
      </c>
      <c r="E1" s="16" t="s">
        <v>66</v>
      </c>
      <c r="F1" s="16" t="s">
        <v>42</v>
      </c>
      <c r="G1" s="14"/>
      <c r="H1" s="14"/>
      <c r="I1" s="14"/>
      <c r="J1" s="14"/>
      <c r="K1" s="14"/>
      <c r="L1" s="14"/>
      <c r="M1" s="14"/>
      <c r="N1" s="14"/>
      <c r="O1" s="14"/>
      <c r="P1" s="14"/>
      <c r="Q1" s="14"/>
      <c r="R1" s="14"/>
    </row>
    <row r="2" spans="1:18" ht="26.1" customHeight="1" x14ac:dyDescent="0.2">
      <c r="A2" s="1" t="s">
        <v>67</v>
      </c>
      <c r="B2" s="4" t="s">
        <v>68</v>
      </c>
      <c r="C2" s="11">
        <v>110</v>
      </c>
      <c r="D2" s="1" t="s">
        <v>91</v>
      </c>
      <c r="E2" s="1" t="s">
        <v>112</v>
      </c>
      <c r="F2" t="s">
        <v>69</v>
      </c>
    </row>
    <row r="3" spans="1:18" ht="24.6" customHeight="1" x14ac:dyDescent="0.2">
      <c r="A3" s="1" t="s">
        <v>70</v>
      </c>
      <c r="B3" s="12" t="s">
        <v>71</v>
      </c>
      <c r="C3" s="11">
        <v>100</v>
      </c>
      <c r="D3" s="1" t="s">
        <v>92</v>
      </c>
      <c r="E3" s="1" t="s">
        <v>53</v>
      </c>
      <c r="F3" t="s">
        <v>84</v>
      </c>
    </row>
    <row r="4" spans="1:18" ht="36.6" customHeight="1" x14ac:dyDescent="0.2">
      <c r="A4" s="1" t="s">
        <v>73</v>
      </c>
      <c r="B4" s="4" t="s">
        <v>68</v>
      </c>
      <c r="C4" s="11">
        <v>110</v>
      </c>
      <c r="D4" s="1" t="s">
        <v>91</v>
      </c>
      <c r="E4" s="1" t="s">
        <v>112</v>
      </c>
      <c r="F4" t="str">
        <f>F2</f>
        <v>Kjør rolig spinning med puls mellom 55% og 72% - kjør deretter 6 X 10 repetisjoner med maksstyrke i benpress. Du bør ha minimum 2 min hvile mellom hver benpressrepetisjon - da kan du kjøre annen styrke ved siden av.</v>
      </c>
    </row>
    <row r="5" spans="1:18" ht="25.35" customHeight="1" x14ac:dyDescent="0.2">
      <c r="A5" s="1" t="s">
        <v>74</v>
      </c>
      <c r="B5" s="3" t="s">
        <v>71</v>
      </c>
      <c r="C5" s="11">
        <v>100</v>
      </c>
      <c r="D5" s="1" t="s">
        <v>92</v>
      </c>
      <c r="E5" s="1" t="s">
        <v>55</v>
      </c>
      <c r="F5" t="s">
        <v>85</v>
      </c>
    </row>
    <row r="6" spans="1:18" ht="12.75" customHeight="1" x14ac:dyDescent="0.2">
      <c r="A6" s="1" t="s">
        <v>76</v>
      </c>
      <c r="C6" s="11"/>
      <c r="D6" s="1" t="s">
        <v>94</v>
      </c>
      <c r="E6" s="1"/>
    </row>
    <row r="7" spans="1:18" ht="12.75" customHeight="1" x14ac:dyDescent="0.2">
      <c r="A7" s="1" t="s">
        <v>77</v>
      </c>
      <c r="C7" s="11"/>
      <c r="D7" s="1"/>
      <c r="E7" s="1"/>
    </row>
    <row r="8" spans="1:18" ht="12.75" customHeight="1" x14ac:dyDescent="0.2">
      <c r="A8" s="1" t="s">
        <v>78</v>
      </c>
      <c r="B8" s="12" t="s">
        <v>79</v>
      </c>
      <c r="C8" s="11">
        <v>180</v>
      </c>
      <c r="D8" s="1" t="s">
        <v>98</v>
      </c>
      <c r="E8" s="1" t="s">
        <v>57</v>
      </c>
      <c r="F8" t="s">
        <v>86</v>
      </c>
    </row>
    <row r="9" spans="1:18" ht="12.75" customHeight="1" x14ac:dyDescent="0.2">
      <c r="A9" s="1"/>
      <c r="C9" s="1"/>
      <c r="D9" s="1"/>
      <c r="E9" s="1"/>
    </row>
    <row r="10" spans="1:18" ht="12.75" customHeight="1" x14ac:dyDescent="0.2">
      <c r="A10" s="16" t="s">
        <v>81</v>
      </c>
      <c r="B10" s="14"/>
      <c r="C10" s="16">
        <f>SUM(C2:C8)</f>
        <v>600</v>
      </c>
      <c r="D10" s="16" t="s">
        <v>99</v>
      </c>
      <c r="E10" s="1"/>
    </row>
    <row r="11" spans="1:18" ht="12.75" customHeight="1" x14ac:dyDescent="0.2">
      <c r="A11" s="1"/>
      <c r="C11" s="1"/>
      <c r="D11" s="1"/>
      <c r="E11" s="1"/>
    </row>
    <row r="12" spans="1:18" ht="12.75" customHeight="1" x14ac:dyDescent="0.2">
      <c r="A12" s="1"/>
      <c r="C12" s="1"/>
      <c r="D12" s="1"/>
      <c r="E12" s="1"/>
    </row>
    <row r="13" spans="1:18" ht="135" customHeight="1" x14ac:dyDescent="0.2">
      <c r="A13" s="1"/>
      <c r="C13" s="1"/>
      <c r="D13" s="1"/>
      <c r="E13" s="9" t="s">
        <v>82</v>
      </c>
      <c r="F13" s="23" t="s">
        <v>87</v>
      </c>
    </row>
    <row r="14" spans="1:18" ht="12.75" customHeight="1" x14ac:dyDescent="0.2">
      <c r="C14" s="1"/>
      <c r="D14" s="1"/>
    </row>
    <row r="15" spans="1:18" ht="12.75" customHeight="1" x14ac:dyDescent="0.2">
      <c r="B15" s="19"/>
      <c r="C15" s="1"/>
      <c r="D15" s="1"/>
    </row>
    <row r="16" spans="1:18" ht="12.75" customHeight="1" x14ac:dyDescent="0.2">
      <c r="C16" s="1"/>
      <c r="D16" s="1"/>
    </row>
    <row r="17" spans="3:4" ht="12.75" customHeight="1" x14ac:dyDescent="0.2">
      <c r="C17" s="1"/>
      <c r="D17" s="1"/>
    </row>
    <row r="18" spans="3:4" ht="12.75" customHeight="1" x14ac:dyDescent="0.2">
      <c r="C18" s="1"/>
      <c r="D18" s="1"/>
    </row>
    <row r="19" spans="3:4" ht="12.75" customHeight="1" x14ac:dyDescent="0.2">
      <c r="C19" s="1"/>
      <c r="D19" s="1"/>
    </row>
    <row r="20" spans="3:4" ht="12.75" customHeight="1" x14ac:dyDescent="0.2">
      <c r="C20" s="1"/>
      <c r="D20" s="1"/>
    </row>
    <row r="21" spans="3:4" ht="12.75" customHeight="1" x14ac:dyDescent="0.2">
      <c r="C21" s="1"/>
      <c r="D21" s="1"/>
    </row>
    <row r="22" spans="3:4" ht="12.75" customHeight="1" x14ac:dyDescent="0.2">
      <c r="C22" s="1"/>
      <c r="D22" s="1"/>
    </row>
    <row r="23" spans="3:4" ht="12.75" customHeight="1" x14ac:dyDescent="0.2">
      <c r="C23" s="1"/>
      <c r="D23" s="1"/>
    </row>
    <row r="24" spans="3:4" ht="12.75" customHeight="1" x14ac:dyDescent="0.2">
      <c r="C24" s="1"/>
      <c r="D24" s="1"/>
    </row>
    <row r="25" spans="3:4" ht="12.75" customHeight="1" x14ac:dyDescent="0.2">
      <c r="C25" s="1"/>
      <c r="D25" s="1"/>
    </row>
    <row r="26" spans="3:4" ht="12.75" customHeight="1" x14ac:dyDescent="0.2">
      <c r="C26" s="1"/>
      <c r="D26" s="1"/>
    </row>
    <row r="27" spans="3:4" ht="12.75" customHeight="1" x14ac:dyDescent="0.2">
      <c r="C27" s="1"/>
      <c r="D27" s="1"/>
    </row>
    <row r="28" spans="3:4" ht="12.75" customHeight="1" x14ac:dyDescent="0.2">
      <c r="C28" s="1"/>
      <c r="D28" s="1"/>
    </row>
    <row r="29" spans="3:4" ht="12.75" customHeight="1" x14ac:dyDescent="0.2">
      <c r="C29" s="1"/>
      <c r="D29" s="1"/>
    </row>
    <row r="30" spans="3:4" ht="12.75" customHeight="1" x14ac:dyDescent="0.2">
      <c r="C30" s="1"/>
      <c r="D30" s="1"/>
    </row>
    <row r="31" spans="3:4" ht="12.75" customHeight="1" x14ac:dyDescent="0.2">
      <c r="C31" s="1"/>
      <c r="D31" s="1"/>
    </row>
    <row r="32" spans="3:4" ht="12.75" customHeight="1" x14ac:dyDescent="0.2">
      <c r="C32" s="1"/>
      <c r="D32" s="1"/>
    </row>
    <row r="33" spans="3:4" ht="12.75" customHeight="1" x14ac:dyDescent="0.2">
      <c r="C33" s="1"/>
      <c r="D33" s="1"/>
    </row>
    <row r="34" spans="3:4" ht="12.75" customHeight="1" x14ac:dyDescent="0.2">
      <c r="C34" s="1"/>
      <c r="D34" s="1"/>
    </row>
    <row r="35" spans="3:4" ht="12.75" customHeight="1" x14ac:dyDescent="0.2">
      <c r="C35" s="1"/>
      <c r="D35" s="1"/>
    </row>
    <row r="36" spans="3:4" ht="12.75" customHeight="1" x14ac:dyDescent="0.2">
      <c r="C36" s="1"/>
      <c r="D36" s="1"/>
    </row>
    <row r="37" spans="3:4" ht="12.75" customHeight="1" x14ac:dyDescent="0.2">
      <c r="C37" s="1"/>
      <c r="D37" s="1"/>
    </row>
    <row r="38" spans="3:4" ht="12.75" customHeight="1" x14ac:dyDescent="0.2">
      <c r="C38" s="1"/>
      <c r="D38" s="1"/>
    </row>
    <row r="39" spans="3:4" ht="12.75" customHeight="1" x14ac:dyDescent="0.2">
      <c r="C39" s="1"/>
      <c r="D39" s="1"/>
    </row>
    <row r="40" spans="3:4" ht="12.75" customHeight="1" x14ac:dyDescent="0.2">
      <c r="C40" s="1"/>
      <c r="D40" s="1"/>
    </row>
    <row r="41" spans="3:4" ht="12.75" customHeight="1" x14ac:dyDescent="0.2">
      <c r="C41" s="1"/>
      <c r="D41" s="1"/>
    </row>
    <row r="42" spans="3:4" ht="12.75" customHeight="1" x14ac:dyDescent="0.2">
      <c r="C42" s="1"/>
      <c r="D42" s="1"/>
    </row>
    <row r="43" spans="3:4" ht="12.75" customHeight="1" x14ac:dyDescent="0.2">
      <c r="C43" s="1"/>
      <c r="D43" s="1"/>
    </row>
    <row r="44" spans="3:4" ht="12.75" customHeight="1" x14ac:dyDescent="0.2">
      <c r="C44" s="1"/>
      <c r="D44" s="1"/>
    </row>
    <row r="45" spans="3:4" x14ac:dyDescent="0.2">
      <c r="C45" s="1"/>
      <c r="D45" s="1"/>
    </row>
    <row r="46" spans="3:4" x14ac:dyDescent="0.2">
      <c r="C46" s="1"/>
      <c r="D46" s="1"/>
    </row>
    <row r="47" spans="3:4" x14ac:dyDescent="0.2">
      <c r="C47" s="1"/>
      <c r="D47" s="1"/>
    </row>
    <row r="48" spans="3:4"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row r="57" spans="3:4" x14ac:dyDescent="0.2">
      <c r="C57" s="1"/>
      <c r="D57" s="1"/>
    </row>
    <row r="58" spans="3:4" x14ac:dyDescent="0.2">
      <c r="C58" s="1"/>
      <c r="D58" s="1"/>
    </row>
    <row r="59" spans="3:4" x14ac:dyDescent="0.2">
      <c r="C59" s="1"/>
      <c r="D59" s="1"/>
    </row>
    <row r="60" spans="3:4" x14ac:dyDescent="0.2">
      <c r="C60" s="1"/>
      <c r="D60" s="1"/>
    </row>
    <row r="61" spans="3:4" x14ac:dyDescent="0.2">
      <c r="C61" s="1"/>
      <c r="D61" s="1"/>
    </row>
    <row r="62" spans="3:4" x14ac:dyDescent="0.2">
      <c r="C62" s="1"/>
      <c r="D62" s="1"/>
    </row>
    <row r="63" spans="3:4" x14ac:dyDescent="0.2">
      <c r="C63" s="1"/>
      <c r="D63" s="1"/>
    </row>
    <row r="64" spans="3:4" x14ac:dyDescent="0.2">
      <c r="C64" s="1"/>
      <c r="D64" s="1"/>
    </row>
    <row r="65" spans="3:4" x14ac:dyDescent="0.2">
      <c r="C65" s="1"/>
      <c r="D65" s="1"/>
    </row>
    <row r="66" spans="3:4" x14ac:dyDescent="0.2">
      <c r="C66" s="1"/>
      <c r="D66" s="1"/>
    </row>
    <row r="67" spans="3:4" x14ac:dyDescent="0.2">
      <c r="C67" s="1"/>
      <c r="D67" s="1"/>
    </row>
    <row r="68" spans="3:4" x14ac:dyDescent="0.2">
      <c r="C68" s="1"/>
      <c r="D68" s="1"/>
    </row>
    <row r="69" spans="3:4" x14ac:dyDescent="0.2">
      <c r="C69" s="1"/>
      <c r="D69" s="1"/>
    </row>
    <row r="70" spans="3:4" x14ac:dyDescent="0.2">
      <c r="C70" s="1"/>
      <c r="D70" s="1"/>
    </row>
    <row r="71" spans="3:4" x14ac:dyDescent="0.2">
      <c r="C71" s="1"/>
      <c r="D71" s="1"/>
    </row>
    <row r="72" spans="3:4" x14ac:dyDescent="0.2">
      <c r="C72" s="1"/>
      <c r="D72" s="1"/>
    </row>
    <row r="73" spans="3:4" x14ac:dyDescent="0.2">
      <c r="C73" s="1"/>
      <c r="D73" s="1"/>
    </row>
    <row r="74" spans="3:4" x14ac:dyDescent="0.2">
      <c r="C74" s="1"/>
      <c r="D74" s="1"/>
    </row>
    <row r="75" spans="3:4" x14ac:dyDescent="0.2">
      <c r="C75" s="1"/>
      <c r="D75" s="1"/>
    </row>
    <row r="76" spans="3:4" x14ac:dyDescent="0.2">
      <c r="C76" s="1"/>
      <c r="D76" s="1"/>
    </row>
    <row r="77" spans="3:4" x14ac:dyDescent="0.2">
      <c r="C77" s="1"/>
      <c r="D77" s="1"/>
    </row>
    <row r="78" spans="3:4" x14ac:dyDescent="0.2">
      <c r="C78" s="1"/>
      <c r="D78" s="1"/>
    </row>
    <row r="79" spans="3:4" x14ac:dyDescent="0.2">
      <c r="C79" s="1"/>
      <c r="D79" s="1"/>
    </row>
    <row r="80" spans="3:4" x14ac:dyDescent="0.2">
      <c r="C80" s="1"/>
      <c r="D80" s="1"/>
    </row>
    <row r="81" spans="3:4" x14ac:dyDescent="0.2">
      <c r="C81" s="1"/>
      <c r="D81" s="1"/>
    </row>
    <row r="82" spans="3:4" x14ac:dyDescent="0.2">
      <c r="C82" s="1"/>
      <c r="D82" s="1"/>
    </row>
    <row r="83" spans="3:4" x14ac:dyDescent="0.2">
      <c r="C83" s="1"/>
      <c r="D83" s="1"/>
    </row>
    <row r="84" spans="3:4" x14ac:dyDescent="0.2">
      <c r="C84" s="1"/>
      <c r="D84" s="1"/>
    </row>
    <row r="85" spans="3:4" x14ac:dyDescent="0.2">
      <c r="C85" s="1"/>
      <c r="D85" s="1"/>
    </row>
    <row r="86" spans="3:4" x14ac:dyDescent="0.2">
      <c r="C86" s="1"/>
      <c r="D86" s="1"/>
    </row>
    <row r="87" spans="3:4" x14ac:dyDescent="0.2">
      <c r="C87" s="1"/>
      <c r="D87" s="1"/>
    </row>
    <row r="88" spans="3:4" x14ac:dyDescent="0.2">
      <c r="C88" s="1"/>
      <c r="D88" s="1"/>
    </row>
    <row r="89" spans="3:4" x14ac:dyDescent="0.2">
      <c r="C89" s="1"/>
      <c r="D89" s="1"/>
    </row>
    <row r="90" spans="3:4" x14ac:dyDescent="0.2">
      <c r="C90" s="1"/>
      <c r="D90" s="1"/>
    </row>
    <row r="91" spans="3:4" x14ac:dyDescent="0.2">
      <c r="C91" s="1"/>
      <c r="D91" s="1"/>
    </row>
    <row r="92" spans="3:4" x14ac:dyDescent="0.2">
      <c r="C92" s="1"/>
      <c r="D92" s="1"/>
    </row>
    <row r="93" spans="3:4" x14ac:dyDescent="0.2">
      <c r="C93" s="1"/>
      <c r="D93" s="1"/>
    </row>
    <row r="94" spans="3:4" x14ac:dyDescent="0.2">
      <c r="C94" s="1"/>
      <c r="D94" s="1"/>
    </row>
    <row r="95" spans="3:4" x14ac:dyDescent="0.2">
      <c r="C95" s="1"/>
      <c r="D95" s="1"/>
    </row>
    <row r="96" spans="3:4" x14ac:dyDescent="0.2">
      <c r="C96" s="1"/>
      <c r="D96" s="1"/>
    </row>
    <row r="97" spans="3:4" x14ac:dyDescent="0.2">
      <c r="C97" s="1"/>
      <c r="D97" s="1"/>
    </row>
    <row r="98" spans="3:4" x14ac:dyDescent="0.2">
      <c r="C98" s="1"/>
      <c r="D98" s="1"/>
    </row>
    <row r="99" spans="3:4" x14ac:dyDescent="0.2">
      <c r="C99" s="1"/>
      <c r="D99" s="1"/>
    </row>
    <row r="100" spans="3:4" x14ac:dyDescent="0.2">
      <c r="C100" s="1"/>
      <c r="D100"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01"/>
  <sheetViews>
    <sheetView topLeftCell="B4" zoomScale="120" zoomScaleNormal="120" zoomScalePageLayoutView="120" workbookViewId="0">
      <selection activeCell="E5" sqref="E5"/>
    </sheetView>
  </sheetViews>
  <sheetFormatPr defaultColWidth="17.140625" defaultRowHeight="12.75" customHeight="1" x14ac:dyDescent="0.2"/>
  <cols>
    <col min="1" max="1" width="13.7109375" customWidth="1"/>
    <col min="2" max="2" width="23.42578125" customWidth="1"/>
    <col min="3" max="3" width="8.140625" customWidth="1"/>
    <col min="4" max="4" width="12" customWidth="1"/>
    <col min="5" max="5" width="84" customWidth="1"/>
  </cols>
  <sheetData>
    <row r="1" spans="1:18" ht="33.6" customHeight="1" x14ac:dyDescent="0.2">
      <c r="A1" s="67" t="s">
        <v>110</v>
      </c>
      <c r="B1" s="67"/>
      <c r="C1" s="67"/>
      <c r="D1" s="67"/>
      <c r="E1" s="67"/>
    </row>
    <row r="2" spans="1:18" ht="12.75" customHeight="1" x14ac:dyDescent="0.2">
      <c r="A2" s="22" t="s">
        <v>103</v>
      </c>
      <c r="B2" s="16" t="s">
        <v>64</v>
      </c>
      <c r="C2" s="16" t="s">
        <v>51</v>
      </c>
      <c r="D2" s="16" t="s">
        <v>66</v>
      </c>
      <c r="E2" s="16" t="s">
        <v>42</v>
      </c>
      <c r="F2" s="14"/>
      <c r="G2" s="14"/>
      <c r="H2" s="14"/>
      <c r="I2" s="14"/>
      <c r="J2" s="14"/>
      <c r="K2" s="14"/>
      <c r="L2" s="14"/>
      <c r="M2" s="14"/>
      <c r="N2" s="14"/>
      <c r="O2" s="14"/>
      <c r="P2" s="14"/>
      <c r="Q2" s="14"/>
      <c r="R2" s="14"/>
    </row>
    <row r="3" spans="1:18" ht="55.5" customHeight="1" x14ac:dyDescent="0.2">
      <c r="A3" s="1" t="s">
        <v>67</v>
      </c>
      <c r="B3" t="s">
        <v>105</v>
      </c>
      <c r="C3" s="26">
        <v>4.1666666666666664E-2</v>
      </c>
      <c r="D3" s="1" t="s">
        <v>57</v>
      </c>
      <c r="E3" t="s">
        <v>106</v>
      </c>
    </row>
    <row r="4" spans="1:18" ht="50.25" customHeight="1" x14ac:dyDescent="0.2">
      <c r="A4" s="1" t="s">
        <v>70</v>
      </c>
      <c r="B4" s="12" t="s">
        <v>109</v>
      </c>
      <c r="C4" s="26">
        <v>7.2916666666666671E-2</v>
      </c>
      <c r="D4" s="1" t="s">
        <v>57</v>
      </c>
      <c r="E4" t="s">
        <v>107</v>
      </c>
    </row>
    <row r="5" spans="1:18" ht="55.5" customHeight="1" x14ac:dyDescent="0.2">
      <c r="A5" s="1" t="s">
        <v>73</v>
      </c>
      <c r="B5" s="21" t="s">
        <v>102</v>
      </c>
      <c r="C5" s="26">
        <v>5.2083333333333336E-2</v>
      </c>
      <c r="D5" s="1" t="s">
        <v>113</v>
      </c>
      <c r="E5" t="s">
        <v>108</v>
      </c>
    </row>
    <row r="6" spans="1:18" ht="57" customHeight="1" x14ac:dyDescent="0.2">
      <c r="A6" s="1" t="s">
        <v>74</v>
      </c>
      <c r="B6" s="12" t="s">
        <v>126</v>
      </c>
      <c r="C6" s="1" t="s">
        <v>92</v>
      </c>
      <c r="D6" s="1" t="s">
        <v>53</v>
      </c>
      <c r="E6" t="s">
        <v>127</v>
      </c>
    </row>
    <row r="7" spans="1:18" ht="12.75" customHeight="1" x14ac:dyDescent="0.2">
      <c r="A7" s="1" t="s">
        <v>76</v>
      </c>
      <c r="B7" t="s">
        <v>62</v>
      </c>
      <c r="C7" s="1"/>
      <c r="D7" s="1"/>
      <c r="E7" t="s">
        <v>62</v>
      </c>
    </row>
    <row r="8" spans="1:18" ht="48" customHeight="1" x14ac:dyDescent="0.2">
      <c r="A8" s="1" t="s">
        <v>77</v>
      </c>
      <c r="B8" s="12" t="s">
        <v>109</v>
      </c>
      <c r="C8" s="1" t="s">
        <v>92</v>
      </c>
      <c r="D8" s="1" t="s">
        <v>57</v>
      </c>
      <c r="E8" t="s">
        <v>107</v>
      </c>
    </row>
    <row r="9" spans="1:18" ht="24" customHeight="1" x14ac:dyDescent="0.2">
      <c r="A9" s="1" t="s">
        <v>78</v>
      </c>
      <c r="B9" s="12" t="s">
        <v>79</v>
      </c>
      <c r="C9" s="26">
        <v>0.125</v>
      </c>
      <c r="D9" s="1" t="s">
        <v>57</v>
      </c>
      <c r="E9" t="s">
        <v>88</v>
      </c>
    </row>
    <row r="10" spans="1:18" ht="12.75" customHeight="1" x14ac:dyDescent="0.2">
      <c r="A10" s="1"/>
      <c r="C10" s="1"/>
      <c r="D10" s="1"/>
    </row>
    <row r="11" spans="1:18" ht="12.75" customHeight="1" x14ac:dyDescent="0.2">
      <c r="A11" s="16" t="s">
        <v>81</v>
      </c>
      <c r="B11" s="14"/>
      <c r="C11" s="27">
        <v>0.43055555555555558</v>
      </c>
      <c r="D11" s="1"/>
    </row>
    <row r="12" spans="1:18" ht="12.75" customHeight="1" x14ac:dyDescent="0.2">
      <c r="A12" s="1"/>
      <c r="C12" s="1"/>
      <c r="D12" s="1"/>
    </row>
    <row r="13" spans="1:18" ht="12.75" customHeight="1" x14ac:dyDescent="0.2">
      <c r="A13" s="1"/>
      <c r="C13" s="1"/>
      <c r="D13" s="1"/>
    </row>
    <row r="14" spans="1:18" ht="70.5" customHeight="1" x14ac:dyDescent="0.2">
      <c r="A14" s="1"/>
      <c r="C14" s="1"/>
      <c r="D14" s="9" t="s">
        <v>82</v>
      </c>
      <c r="E14" s="23" t="s">
        <v>111</v>
      </c>
    </row>
    <row r="15" spans="1:18" ht="12.75" customHeight="1" x14ac:dyDescent="0.2">
      <c r="C15" s="1"/>
    </row>
    <row r="16" spans="1:18" ht="12.75" customHeight="1" x14ac:dyDescent="0.2">
      <c r="A16" s="19"/>
      <c r="B16" s="20" t="s">
        <v>101</v>
      </c>
      <c r="C16" s="1"/>
    </row>
    <row r="17" spans="3:5" ht="12.75" customHeight="1" x14ac:dyDescent="0.2">
      <c r="C17" s="1"/>
    </row>
    <row r="18" spans="3:5" ht="40.35" customHeight="1" x14ac:dyDescent="0.2">
      <c r="C18" s="1"/>
      <c r="E18" t="s">
        <v>101</v>
      </c>
    </row>
    <row r="19" spans="3:5" ht="12.75" customHeight="1" x14ac:dyDescent="0.2">
      <c r="C19" s="1"/>
    </row>
    <row r="20" spans="3:5" ht="12.75" customHeight="1" x14ac:dyDescent="0.2">
      <c r="C20" s="1"/>
    </row>
    <row r="21" spans="3:5" ht="12.75" customHeight="1" x14ac:dyDescent="0.2">
      <c r="C21" s="1"/>
    </row>
    <row r="22" spans="3:5" ht="12.75" customHeight="1" x14ac:dyDescent="0.2">
      <c r="C22" s="1"/>
    </row>
    <row r="23" spans="3:5" ht="12.75" customHeight="1" x14ac:dyDescent="0.2">
      <c r="C23" s="1"/>
    </row>
    <row r="24" spans="3:5" ht="12.75" customHeight="1" x14ac:dyDescent="0.2">
      <c r="C24" s="1"/>
    </row>
    <row r="25" spans="3:5" ht="12.75" customHeight="1" x14ac:dyDescent="0.2">
      <c r="C25" s="1"/>
    </row>
    <row r="26" spans="3:5" ht="12.75" customHeight="1" x14ac:dyDescent="0.2">
      <c r="C26" s="1"/>
    </row>
    <row r="27" spans="3:5" ht="12.75" customHeight="1" x14ac:dyDescent="0.2">
      <c r="C27" s="1"/>
    </row>
    <row r="28" spans="3:5" ht="12.75" customHeight="1" x14ac:dyDescent="0.2">
      <c r="C28" s="1"/>
    </row>
    <row r="29" spans="3:5" ht="12.75" customHeight="1" x14ac:dyDescent="0.2">
      <c r="C29" s="1"/>
    </row>
    <row r="30" spans="3:5" ht="12.75" customHeight="1" x14ac:dyDescent="0.2">
      <c r="C30" s="1"/>
    </row>
    <row r="31" spans="3:5" ht="12.75" customHeight="1" x14ac:dyDescent="0.2">
      <c r="C31" s="1"/>
    </row>
    <row r="32" spans="3:5" ht="12.75" customHeight="1" x14ac:dyDescent="0.2">
      <c r="C32" s="1"/>
    </row>
    <row r="33" spans="3:3" ht="12.75" customHeight="1" x14ac:dyDescent="0.2">
      <c r="C33" s="1"/>
    </row>
    <row r="34" spans="3:3" ht="12.75" customHeight="1" x14ac:dyDescent="0.2">
      <c r="C34" s="1"/>
    </row>
    <row r="35" spans="3:3" ht="12.75" customHeight="1" x14ac:dyDescent="0.2">
      <c r="C35" s="1"/>
    </row>
    <row r="36" spans="3:3" ht="12.75" customHeight="1" x14ac:dyDescent="0.2">
      <c r="C36" s="1"/>
    </row>
    <row r="37" spans="3:3" ht="12.75" customHeight="1" x14ac:dyDescent="0.2">
      <c r="C37" s="1"/>
    </row>
    <row r="38" spans="3:3" ht="12.75" customHeight="1" x14ac:dyDescent="0.2">
      <c r="C38" s="1"/>
    </row>
    <row r="39" spans="3:3" ht="12.75" customHeight="1" x14ac:dyDescent="0.2">
      <c r="C39" s="1"/>
    </row>
    <row r="40" spans="3:3" ht="12.75" customHeight="1" x14ac:dyDescent="0.2">
      <c r="C40" s="1"/>
    </row>
    <row r="41" spans="3:3" ht="12.75" customHeight="1" x14ac:dyDescent="0.2">
      <c r="C41" s="1"/>
    </row>
    <row r="42" spans="3:3" ht="12.75" customHeight="1" x14ac:dyDescent="0.2">
      <c r="C42" s="1"/>
    </row>
    <row r="43" spans="3:3" ht="12.75" customHeight="1" x14ac:dyDescent="0.2">
      <c r="C43" s="1"/>
    </row>
    <row r="44" spans="3:3" ht="12.75" customHeight="1" x14ac:dyDescent="0.2">
      <c r="C44" s="1"/>
    </row>
    <row r="45" spans="3:3" ht="12.75" customHeight="1" x14ac:dyDescent="0.2">
      <c r="C45" s="1"/>
    </row>
    <row r="46" spans="3:3" x14ac:dyDescent="0.2">
      <c r="C46" s="1"/>
    </row>
    <row r="47" spans="3:3" x14ac:dyDescent="0.2">
      <c r="C47" s="1"/>
    </row>
    <row r="48" spans="3:3" x14ac:dyDescent="0.2">
      <c r="C48" s="1"/>
    </row>
    <row r="49" spans="3:3" x14ac:dyDescent="0.2">
      <c r="C49" s="1"/>
    </row>
    <row r="50" spans="3:3" x14ac:dyDescent="0.2">
      <c r="C50" s="1"/>
    </row>
    <row r="51" spans="3:3" x14ac:dyDescent="0.2">
      <c r="C51" s="1"/>
    </row>
    <row r="52" spans="3:3" x14ac:dyDescent="0.2">
      <c r="C52" s="1"/>
    </row>
    <row r="53" spans="3:3" x14ac:dyDescent="0.2">
      <c r="C53" s="1"/>
    </row>
    <row r="54" spans="3:3" x14ac:dyDescent="0.2">
      <c r="C54" s="1"/>
    </row>
    <row r="55" spans="3:3" x14ac:dyDescent="0.2">
      <c r="C55" s="1"/>
    </row>
    <row r="56" spans="3:3" x14ac:dyDescent="0.2">
      <c r="C56" s="1"/>
    </row>
    <row r="57" spans="3:3" x14ac:dyDescent="0.2">
      <c r="C57" s="1"/>
    </row>
    <row r="58" spans="3:3" x14ac:dyDescent="0.2">
      <c r="C58" s="1"/>
    </row>
    <row r="59" spans="3:3" x14ac:dyDescent="0.2">
      <c r="C59" s="1"/>
    </row>
    <row r="60" spans="3:3" x14ac:dyDescent="0.2">
      <c r="C60" s="1"/>
    </row>
    <row r="61" spans="3:3" x14ac:dyDescent="0.2">
      <c r="C61" s="1"/>
    </row>
    <row r="62" spans="3:3" x14ac:dyDescent="0.2">
      <c r="C62" s="1"/>
    </row>
    <row r="63" spans="3:3" x14ac:dyDescent="0.2">
      <c r="C63" s="1"/>
    </row>
    <row r="64" spans="3:3" x14ac:dyDescent="0.2">
      <c r="C64" s="1"/>
    </row>
    <row r="65" spans="3:3" x14ac:dyDescent="0.2">
      <c r="C65" s="1"/>
    </row>
    <row r="66" spans="3:3" x14ac:dyDescent="0.2">
      <c r="C66" s="1"/>
    </row>
    <row r="67" spans="3:3" x14ac:dyDescent="0.2">
      <c r="C67" s="1"/>
    </row>
    <row r="68" spans="3:3" x14ac:dyDescent="0.2">
      <c r="C68" s="1"/>
    </row>
    <row r="69" spans="3:3" x14ac:dyDescent="0.2">
      <c r="C69" s="1"/>
    </row>
    <row r="70" spans="3:3" x14ac:dyDescent="0.2">
      <c r="C70" s="1"/>
    </row>
    <row r="71" spans="3:3" x14ac:dyDescent="0.2">
      <c r="C71" s="1"/>
    </row>
    <row r="72" spans="3:3" x14ac:dyDescent="0.2">
      <c r="C72" s="1"/>
    </row>
    <row r="73" spans="3:3" x14ac:dyDescent="0.2">
      <c r="C73" s="1"/>
    </row>
    <row r="74" spans="3:3" x14ac:dyDescent="0.2">
      <c r="C74" s="1"/>
    </row>
    <row r="75" spans="3:3" x14ac:dyDescent="0.2">
      <c r="C75" s="1"/>
    </row>
    <row r="76" spans="3:3" x14ac:dyDescent="0.2">
      <c r="C76" s="1"/>
    </row>
    <row r="77" spans="3:3" x14ac:dyDescent="0.2">
      <c r="C77" s="1"/>
    </row>
    <row r="78" spans="3:3" x14ac:dyDescent="0.2">
      <c r="C78" s="1"/>
    </row>
    <row r="79" spans="3:3" x14ac:dyDescent="0.2">
      <c r="C79" s="1"/>
    </row>
    <row r="80" spans="3:3" x14ac:dyDescent="0.2">
      <c r="C80" s="1"/>
    </row>
    <row r="81" spans="3:3" x14ac:dyDescent="0.2">
      <c r="C81" s="1"/>
    </row>
    <row r="82" spans="3:3" x14ac:dyDescent="0.2">
      <c r="C82" s="1"/>
    </row>
    <row r="83" spans="3:3" x14ac:dyDescent="0.2">
      <c r="C83" s="1"/>
    </row>
    <row r="84" spans="3:3" x14ac:dyDescent="0.2">
      <c r="C84" s="1"/>
    </row>
    <row r="85" spans="3:3" x14ac:dyDescent="0.2">
      <c r="C85" s="1"/>
    </row>
    <row r="86" spans="3:3" x14ac:dyDescent="0.2">
      <c r="C86" s="1"/>
    </row>
    <row r="87" spans="3:3" x14ac:dyDescent="0.2">
      <c r="C87" s="1"/>
    </row>
    <row r="88" spans="3:3" x14ac:dyDescent="0.2">
      <c r="C88" s="1"/>
    </row>
    <row r="89" spans="3:3" x14ac:dyDescent="0.2">
      <c r="C89" s="1"/>
    </row>
    <row r="90" spans="3:3" x14ac:dyDescent="0.2">
      <c r="C90" s="1"/>
    </row>
    <row r="91" spans="3:3" x14ac:dyDescent="0.2">
      <c r="C91" s="1"/>
    </row>
    <row r="92" spans="3:3" x14ac:dyDescent="0.2">
      <c r="C92" s="1"/>
    </row>
    <row r="93" spans="3:3" x14ac:dyDescent="0.2">
      <c r="C93" s="1"/>
    </row>
    <row r="94" spans="3:3" x14ac:dyDescent="0.2">
      <c r="C94" s="1"/>
    </row>
    <row r="95" spans="3:3" x14ac:dyDescent="0.2">
      <c r="C95" s="1"/>
    </row>
    <row r="96" spans="3:3" x14ac:dyDescent="0.2">
      <c r="C96" s="1"/>
    </row>
    <row r="97" spans="3:3" x14ac:dyDescent="0.2">
      <c r="C97" s="1"/>
    </row>
    <row r="98" spans="3:3" x14ac:dyDescent="0.2">
      <c r="C98" s="1"/>
    </row>
    <row r="99" spans="3:3" x14ac:dyDescent="0.2">
      <c r="C99" s="1"/>
    </row>
    <row r="100" spans="3:3" x14ac:dyDescent="0.2">
      <c r="C100" s="1"/>
    </row>
    <row r="101" spans="3:3" x14ac:dyDescent="0.2">
      <c r="C101" s="1"/>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election activeCell="H1" sqref="H1"/>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Forklaring</vt:lpstr>
      <vt:lpstr>Treningsplan april-august HARD</vt:lpstr>
      <vt:lpstr>Hard uke - vinter_vår</vt:lpstr>
      <vt:lpstr>Lett uke - vinter_vår</vt:lpstr>
      <vt:lpstr>Høst</vt:lpstr>
      <vt:lpstr>Puls soner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Tore Sletta</dc:creator>
  <cp:lastModifiedBy>Jan Tore Sletta</cp:lastModifiedBy>
  <dcterms:created xsi:type="dcterms:W3CDTF">2014-05-14T07:19:44Z</dcterms:created>
  <dcterms:modified xsi:type="dcterms:W3CDTF">2016-03-06T17:15:15Z</dcterms:modified>
</cp:coreProperties>
</file>